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taisinternationaltrade.sharepoint.com/sites/Office-of-Trade-and-Economic-Analysis/Storage/DATA TEAM  OTEA/Tableau/JSE Dashboards/Drupal Files/"/>
    </mc:Choice>
  </mc:AlternateContent>
  <xr:revisionPtr revIDLastSave="14" documentId="8_{8310B826-9253-4EE7-B40B-A5E5398ACEAB}" xr6:coauthVersionLast="47" xr6:coauthVersionMax="47" xr10:uidLastSave="{6E9CA4EE-4296-418A-862C-607CC399CA83}"/>
  <bookViews>
    <workbookView xWindow="-28920" yWindow="-120" windowWidth="29040" windowHeight="15720" xr2:uid="{00000000-000D-0000-FFFF-FFFF00000000}"/>
  </bookViews>
  <sheets>
    <sheet name="Read_Me" sheetId="35" r:id="rId1"/>
    <sheet name="JS_COM" sheetId="34" r:id="rId2"/>
    <sheet name="JS_IND" sheetId="29" r:id="rId3"/>
    <sheet name="JS_per_$B" sheetId="30" r:id="rId4"/>
    <sheet name="IND_EMP_SH" sheetId="3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6" i="34" l="1"/>
  <c r="Q1" i="31"/>
  <c r="P1" i="31" s="1"/>
  <c r="O1" i="31" s="1"/>
  <c r="N1" i="31" s="1"/>
  <c r="M1" i="31" s="1"/>
  <c r="L1" i="31" s="1"/>
  <c r="K1" i="31" s="1"/>
  <c r="J1" i="31" s="1"/>
  <c r="I1" i="31" s="1"/>
  <c r="H1" i="31" s="1"/>
  <c r="G1" i="31" s="1"/>
  <c r="F1" i="31" s="1"/>
  <c r="E1" i="31" s="1"/>
  <c r="D1" i="31" s="1"/>
  <c r="C1" i="31" s="1"/>
  <c r="B1" i="31" s="1"/>
  <c r="Q1" i="30"/>
  <c r="P1" i="30" s="1"/>
  <c r="O1" i="30" s="1"/>
  <c r="N1" i="30" s="1"/>
  <c r="M1" i="30" s="1"/>
  <c r="L1" i="30" s="1"/>
  <c r="K1" i="30" s="1"/>
  <c r="J1" i="30" s="1"/>
  <c r="I1" i="30" s="1"/>
  <c r="H1" i="30" s="1"/>
  <c r="G1" i="30" s="1"/>
  <c r="F1" i="30" s="1"/>
  <c r="E1" i="30" s="1"/>
  <c r="D1" i="30" s="1"/>
  <c r="C1" i="30" s="1"/>
  <c r="B1" i="30" s="1"/>
  <c r="U1" i="29"/>
  <c r="Q1" i="29"/>
  <c r="P1" i="29" s="1"/>
  <c r="O1" i="29" s="1"/>
  <c r="N1" i="29" s="1"/>
  <c r="M1" i="29" s="1"/>
  <c r="L1" i="29" s="1"/>
  <c r="K1" i="29" s="1"/>
  <c r="J1" i="29" s="1"/>
  <c r="I1" i="29" s="1"/>
  <c r="H1" i="29" s="1"/>
  <c r="G1" i="29" s="1"/>
  <c r="F1" i="29" s="1"/>
  <c r="E1" i="29" s="1"/>
  <c r="D1" i="29" s="1"/>
  <c r="C1" i="29" s="1"/>
  <c r="B1" i="29" s="1"/>
  <c r="Q1" i="34"/>
  <c r="P1" i="34" s="1"/>
  <c r="O1" i="34" s="1"/>
  <c r="N1" i="34" s="1"/>
  <c r="M1" i="34" s="1"/>
  <c r="L1" i="34" s="1"/>
  <c r="K1" i="34" s="1"/>
  <c r="J1" i="34" s="1"/>
  <c r="I1" i="34" s="1"/>
  <c r="H1" i="34" s="1"/>
  <c r="G1" i="34" s="1"/>
  <c r="F1" i="34" s="1"/>
  <c r="E1" i="34" s="1"/>
  <c r="D1" i="34" s="1"/>
  <c r="C1" i="34" s="1"/>
  <c r="B1" i="34" s="1"/>
</calcChain>
</file>

<file path=xl/sharedStrings.xml><?xml version="1.0" encoding="utf-8"?>
<sst xmlns="http://schemas.openxmlformats.org/spreadsheetml/2006/main" count="105" uniqueCount="42">
  <si>
    <t>Utilities</t>
  </si>
  <si>
    <t>Total</t>
  </si>
  <si>
    <t>Goods</t>
  </si>
  <si>
    <t>Agriculture,Forestry, Fishing &amp; Hunting</t>
  </si>
  <si>
    <t>Services</t>
  </si>
  <si>
    <t>Mining, Quarrying and Oil &amp; Gas Extraction</t>
  </si>
  <si>
    <t>Information</t>
  </si>
  <si>
    <t>Manufacturing</t>
  </si>
  <si>
    <t>Transportation and Warehousing</t>
  </si>
  <si>
    <t>Educational Services</t>
  </si>
  <si>
    <t>Arts, Entertainment and Recreation</t>
  </si>
  <si>
    <t>Accomodations and Food Services</t>
  </si>
  <si>
    <t>Other Private Services</t>
  </si>
  <si>
    <t>Government</t>
  </si>
  <si>
    <t>JS_COM</t>
  </si>
  <si>
    <t>JS_IND</t>
  </si>
  <si>
    <t>JS_per_$B</t>
  </si>
  <si>
    <t>IND_EMP_SH</t>
  </si>
  <si>
    <t>This table contains estimates of the amount of labor embodied in $1 billion dollars of exports of a given commodity.</t>
  </si>
  <si>
    <t>Commodity Description</t>
  </si>
  <si>
    <t>Industry Description</t>
  </si>
  <si>
    <t>Methodology</t>
  </si>
  <si>
    <t>Scrap, Used and Secondhand goods</t>
  </si>
  <si>
    <t xml:space="preserve">This table contains estimates of the employment required throughout the economy in order to produce 
U.S. exports of a given commodity. </t>
  </si>
  <si>
    <t>These estimates are calculated using an Input-Ouput aproach. For details see: 
Jobs Supported by Exports Methodology available at https://www.trade.gov/sites/default/files/2020-12/Jobs%20Supported%20by%20Exports%20Methodology.pdf</t>
  </si>
  <si>
    <t>This table contains estimates of the employment required in a given industry in order to produce 
U.S. exports in a given year. The estimates include both the labor employed within an industry that is used to produce exports of that industry,  as well as that industry's labor used to produce output subsequently used as inputs into the the production of exports of other industries.</t>
  </si>
  <si>
    <t>Construction</t>
  </si>
  <si>
    <t>Wholesale &amp; Retail Trade</t>
  </si>
  <si>
    <t>Finance &amp; Insurance</t>
  </si>
  <si>
    <t>Real Estate &amp; Rental &amp; Leasing</t>
  </si>
  <si>
    <t>Professional &amp; Technical Services</t>
  </si>
  <si>
    <t xml:space="preserve">Managerial, Adminstrative, &amp; Waste Management Services </t>
  </si>
  <si>
    <t>Health Care &amp; Social Assistance</t>
  </si>
  <si>
    <t>Agriculture, Forestry, Fishing &amp; Hunting</t>
  </si>
  <si>
    <t>Mining</t>
  </si>
  <si>
    <t>Arts, Entertainment &amp; Recreation</t>
  </si>
  <si>
    <t>Accomodation &amp; Food Services</t>
  </si>
  <si>
    <t>Goods &amp; Services</t>
  </si>
  <si>
    <t>All Employment</t>
  </si>
  <si>
    <t>This table provides estimates of the share of employment within an industry tied to exports.  The shares are computed dividing the estimates in the JS_IND table by employment by industry employment data from the National Income and Product Accounts.</t>
  </si>
  <si>
    <t>Jobs Supported by Exports 1999-2023</t>
  </si>
  <si>
    <t xml:space="preserve">This file contains estimates of the labor required to produce U.S. exports for the years 1999-2023. The measure of industry employment used is full-time/part-time.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</si>
</sst>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1"/>
      <color theme="1"/>
      <name val="Calibri"/>
      <family val="2"/>
      <scheme val="minor"/>
    </font>
    <font>
      <sz val="10"/>
      <name val="Arial"/>
      <family val="2"/>
    </font>
    <font>
      <b/>
      <sz val="10"/>
      <color indexed="9"/>
      <name val="Arial"/>
      <family val="2"/>
    </font>
    <font>
      <sz val="10"/>
      <color theme="1"/>
      <name val="Arial"/>
      <family val="2"/>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indexed="56"/>
        <bgColor indexed="23"/>
      </patternFill>
    </fill>
  </fills>
  <borders count="2">
    <border>
      <left/>
      <right/>
      <top/>
      <bottom/>
      <diagonal/>
    </border>
    <border>
      <left style="thin">
        <color indexed="9"/>
      </left>
      <right style="thin">
        <color indexed="9"/>
      </right>
      <top style="thin">
        <color indexed="9"/>
      </top>
      <bottom style="thin">
        <color indexed="9"/>
      </bottom>
      <diagonal/>
    </border>
  </borders>
  <cellStyleXfs count="6">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0" fontId="1" fillId="0" borderId="0"/>
  </cellStyleXfs>
  <cellXfs count="14">
    <xf numFmtId="0" fontId="0" fillId="0" borderId="0" xfId="0"/>
    <xf numFmtId="0" fontId="3" fillId="2" borderId="1" xfId="2" applyFont="1" applyFill="1" applyBorder="1" applyAlignment="1">
      <alignment horizontal="center"/>
    </xf>
    <xf numFmtId="0" fontId="2" fillId="0" borderId="0" xfId="2"/>
    <xf numFmtId="0" fontId="4" fillId="0" borderId="0" xfId="0" applyFont="1"/>
    <xf numFmtId="0" fontId="2" fillId="0" borderId="0" xfId="0" applyFont="1"/>
    <xf numFmtId="1" fontId="4" fillId="0" borderId="0" xfId="1" applyNumberFormat="1" applyFont="1"/>
    <xf numFmtId="1" fontId="0" fillId="0" borderId="0" xfId="0" applyNumberFormat="1"/>
    <xf numFmtId="1" fontId="0" fillId="0" borderId="0" xfId="1" applyNumberFormat="1" applyFont="1"/>
    <xf numFmtId="0" fontId="5" fillId="0" borderId="0" xfId="0" applyFont="1"/>
    <xf numFmtId="0" fontId="0" fillId="0" borderId="0" xfId="0" applyAlignment="1">
      <alignment wrapText="1"/>
    </xf>
    <xf numFmtId="1" fontId="4" fillId="0" borderId="0" xfId="0" applyNumberFormat="1" applyFont="1"/>
    <xf numFmtId="1" fontId="2" fillId="0" borderId="0" xfId="0" applyNumberFormat="1" applyFont="1"/>
    <xf numFmtId="9" fontId="0" fillId="0" borderId="0" xfId="3" applyFont="1"/>
    <xf numFmtId="164" fontId="0" fillId="0" borderId="0" xfId="0" applyNumberFormat="1"/>
  </cellXfs>
  <cellStyles count="6">
    <cellStyle name="Comma" xfId="1" builtinId="3"/>
    <cellStyle name="Normal" xfId="0" builtinId="0"/>
    <cellStyle name="Normal 2" xfId="4" xr:uid="{024CB6D7-F98F-4484-BFFB-99646AE4D794}"/>
    <cellStyle name="Normal 4" xfId="2" xr:uid="{00000000-0005-0000-0000-000002000000}"/>
    <cellStyle name="Normal 4 3" xfId="5" xr:uid="{F106E541-EC01-466A-8684-AE0D9094852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FD90-C59D-4320-9B03-943D30D0B1C2}">
  <dimension ref="A1:A18"/>
  <sheetViews>
    <sheetView tabSelected="1" workbookViewId="0"/>
  </sheetViews>
  <sheetFormatPr defaultRowHeight="15" x14ac:dyDescent="0.25"/>
  <cols>
    <col min="1" max="1" width="88.7109375" bestFit="1" customWidth="1"/>
  </cols>
  <sheetData>
    <row r="1" spans="1:1" x14ac:dyDescent="0.25">
      <c r="A1" s="8" t="s">
        <v>40</v>
      </c>
    </row>
    <row r="3" spans="1:1" ht="45" x14ac:dyDescent="0.25">
      <c r="A3" s="9" t="s">
        <v>41</v>
      </c>
    </row>
    <row r="5" spans="1:1" x14ac:dyDescent="0.25">
      <c r="A5" s="8" t="s">
        <v>14</v>
      </c>
    </row>
    <row r="6" spans="1:1" ht="45" x14ac:dyDescent="0.25">
      <c r="A6" s="9" t="s">
        <v>23</v>
      </c>
    </row>
    <row r="7" spans="1:1" x14ac:dyDescent="0.25">
      <c r="A7" s="9"/>
    </row>
    <row r="8" spans="1:1" x14ac:dyDescent="0.25">
      <c r="A8" s="8" t="s">
        <v>15</v>
      </c>
    </row>
    <row r="9" spans="1:1" ht="75" x14ac:dyDescent="0.25">
      <c r="A9" s="9" t="s">
        <v>25</v>
      </c>
    </row>
    <row r="10" spans="1:1" x14ac:dyDescent="0.25">
      <c r="A10" s="9"/>
    </row>
    <row r="11" spans="1:1" x14ac:dyDescent="0.25">
      <c r="A11" s="8" t="s">
        <v>16</v>
      </c>
    </row>
    <row r="12" spans="1:1" ht="30" x14ac:dyDescent="0.25">
      <c r="A12" s="9" t="s">
        <v>18</v>
      </c>
    </row>
    <row r="13" spans="1:1" x14ac:dyDescent="0.25">
      <c r="A13" s="9"/>
    </row>
    <row r="14" spans="1:1" x14ac:dyDescent="0.25">
      <c r="A14" s="8" t="s">
        <v>17</v>
      </c>
    </row>
    <row r="15" spans="1:1" ht="45" x14ac:dyDescent="0.25">
      <c r="A15" s="9" t="s">
        <v>39</v>
      </c>
    </row>
    <row r="17" spans="1:1" x14ac:dyDescent="0.25">
      <c r="A17" s="8" t="s">
        <v>21</v>
      </c>
    </row>
    <row r="18" spans="1:1" ht="60" x14ac:dyDescent="0.25">
      <c r="A18" s="9" t="s">
        <v>24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EE3F-382C-449D-9FD3-EC8D0AC96BF7}">
  <dimension ref="A1:Z38"/>
  <sheetViews>
    <sheetView workbookViewId="0"/>
  </sheetViews>
  <sheetFormatPr defaultRowHeight="15" x14ac:dyDescent="0.25"/>
  <cols>
    <col min="1" max="1" width="49.140625" bestFit="1" customWidth="1"/>
    <col min="2" max="2" width="8" bestFit="1" customWidth="1"/>
    <col min="3" max="3" width="9" bestFit="1" customWidth="1"/>
    <col min="4" max="9" width="8" bestFit="1" customWidth="1"/>
    <col min="10" max="11" width="9" bestFit="1" customWidth="1"/>
    <col min="12" max="13" width="8" bestFit="1" customWidth="1"/>
    <col min="14" max="22" width="9" bestFit="1" customWidth="1"/>
    <col min="23" max="23" width="8" customWidth="1"/>
    <col min="24" max="24" width="10.28515625" customWidth="1"/>
  </cols>
  <sheetData>
    <row r="1" spans="1:26" x14ac:dyDescent="0.25">
      <c r="A1" s="1" t="s">
        <v>19</v>
      </c>
      <c r="B1" s="1">
        <f t="shared" ref="B1:P1" si="0">C1-1</f>
        <v>1999</v>
      </c>
      <c r="C1" s="1">
        <f t="shared" si="0"/>
        <v>2000</v>
      </c>
      <c r="D1" s="1">
        <f t="shared" si="0"/>
        <v>2001</v>
      </c>
      <c r="E1" s="1">
        <f t="shared" si="0"/>
        <v>2002</v>
      </c>
      <c r="F1" s="1">
        <f t="shared" si="0"/>
        <v>2003</v>
      </c>
      <c r="G1" s="1">
        <f t="shared" si="0"/>
        <v>2004</v>
      </c>
      <c r="H1" s="1">
        <f t="shared" si="0"/>
        <v>2005</v>
      </c>
      <c r="I1" s="1">
        <f t="shared" si="0"/>
        <v>2006</v>
      </c>
      <c r="J1" s="1">
        <f t="shared" si="0"/>
        <v>2007</v>
      </c>
      <c r="K1" s="1">
        <f t="shared" si="0"/>
        <v>2008</v>
      </c>
      <c r="L1" s="1">
        <f t="shared" si="0"/>
        <v>2009</v>
      </c>
      <c r="M1" s="1">
        <f t="shared" si="0"/>
        <v>2010</v>
      </c>
      <c r="N1" s="1">
        <f t="shared" si="0"/>
        <v>2011</v>
      </c>
      <c r="O1" s="1">
        <f t="shared" si="0"/>
        <v>2012</v>
      </c>
      <c r="P1" s="1">
        <f t="shared" si="0"/>
        <v>2013</v>
      </c>
      <c r="Q1" s="1">
        <f>R1-1</f>
        <v>2014</v>
      </c>
      <c r="R1" s="1">
        <v>2015</v>
      </c>
      <c r="S1" s="1">
        <v>2016</v>
      </c>
      <c r="T1" s="1">
        <v>2017</v>
      </c>
      <c r="U1" s="1">
        <v>2018</v>
      </c>
      <c r="V1" s="1">
        <v>2019</v>
      </c>
      <c r="W1" s="1">
        <v>2020</v>
      </c>
      <c r="X1" s="1">
        <v>2021</v>
      </c>
      <c r="Y1" s="1">
        <v>2022</v>
      </c>
      <c r="Z1" s="1">
        <v>2023</v>
      </c>
    </row>
    <row r="2" spans="1:26" x14ac:dyDescent="0.25">
      <c r="A2" s="3" t="s">
        <v>3</v>
      </c>
      <c r="B2" s="6">
        <v>310300.60224519443</v>
      </c>
      <c r="C2" s="6">
        <v>318574.83220900845</v>
      </c>
      <c r="D2" s="6">
        <v>310858.80786376452</v>
      </c>
      <c r="E2" s="6">
        <v>312592.24486994348</v>
      </c>
      <c r="F2" s="6">
        <v>323005.07315954624</v>
      </c>
      <c r="G2" s="6">
        <v>302882.85404002754</v>
      </c>
      <c r="H2" s="6">
        <v>290679.55204980937</v>
      </c>
      <c r="I2" s="6">
        <v>330963.22155213542</v>
      </c>
      <c r="J2" s="6">
        <v>391838.23057462671</v>
      </c>
      <c r="K2" s="6">
        <v>475307.6200167482</v>
      </c>
      <c r="L2" s="6">
        <v>408202.73564643716</v>
      </c>
      <c r="M2" s="6">
        <v>446808.54983619775</v>
      </c>
      <c r="N2" s="6">
        <v>486066.91681017773</v>
      </c>
      <c r="O2" s="6">
        <v>483874.71134622669</v>
      </c>
      <c r="P2" s="6">
        <v>467574.70580632577</v>
      </c>
      <c r="Q2" s="6">
        <v>464398.31695529842</v>
      </c>
      <c r="R2" s="6">
        <v>412874.69812655845</v>
      </c>
      <c r="S2" s="6">
        <v>450072.83399980393</v>
      </c>
      <c r="T2" s="6">
        <v>451361.35205015406</v>
      </c>
      <c r="U2" s="6">
        <v>428926.16297285061</v>
      </c>
      <c r="V2" s="6">
        <v>405823.85179579398</v>
      </c>
      <c r="W2" s="6">
        <v>428773.95339400443</v>
      </c>
      <c r="X2" s="6">
        <v>435862.47350419557</v>
      </c>
      <c r="Y2" s="6">
        <v>436567.23367693456</v>
      </c>
      <c r="Z2">
        <v>373260.79931285267</v>
      </c>
    </row>
    <row r="3" spans="1:26" x14ac:dyDescent="0.25">
      <c r="A3" s="3" t="s">
        <v>5</v>
      </c>
      <c r="B3" s="7">
        <v>77706.58485728591</v>
      </c>
      <c r="C3" s="6">
        <v>74120.779059216089</v>
      </c>
      <c r="D3" s="7">
        <v>64191.225757514163</v>
      </c>
      <c r="E3" s="7">
        <v>60036.303673787537</v>
      </c>
      <c r="F3" s="7">
        <v>55287.796464249841</v>
      </c>
      <c r="G3" s="7">
        <v>66465.010900056615</v>
      </c>
      <c r="H3" s="7">
        <v>77633.3637044184</v>
      </c>
      <c r="I3" s="7">
        <v>84460.173539786381</v>
      </c>
      <c r="J3" s="7">
        <v>98354.492217798834</v>
      </c>
      <c r="K3" s="7">
        <v>126419.52819196883</v>
      </c>
      <c r="L3" s="7">
        <v>104366.72849156933</v>
      </c>
      <c r="M3" s="7">
        <v>133595.20515557477</v>
      </c>
      <c r="N3" s="7">
        <v>181331.03179516367</v>
      </c>
      <c r="O3" s="7">
        <v>188591.57182674186</v>
      </c>
      <c r="P3" s="7">
        <v>173853.99571571333</v>
      </c>
      <c r="Q3" s="7">
        <v>191855.97725872684</v>
      </c>
      <c r="R3" s="7">
        <v>159443.18284422695</v>
      </c>
      <c r="S3" s="7">
        <v>148007.04919075969</v>
      </c>
      <c r="T3" s="7">
        <v>212033.41495683964</v>
      </c>
      <c r="U3" s="7">
        <v>303390.62218227418</v>
      </c>
      <c r="V3" s="6">
        <v>353625.77760192822</v>
      </c>
      <c r="W3" s="6">
        <v>296138.01222679578</v>
      </c>
      <c r="X3" s="6">
        <v>309234.51887714479</v>
      </c>
      <c r="Y3" s="6">
        <v>462463.32953950122</v>
      </c>
      <c r="Z3">
        <v>402625.1007513362</v>
      </c>
    </row>
    <row r="4" spans="1:26" x14ac:dyDescent="0.25">
      <c r="A4" s="3" t="s">
        <v>0</v>
      </c>
      <c r="B4" s="7">
        <v>17231.635757809254</v>
      </c>
      <c r="C4" s="6">
        <v>18220.476692649871</v>
      </c>
      <c r="D4" s="7">
        <v>24952.739179322514</v>
      </c>
      <c r="E4" s="7">
        <v>16837.003909830029</v>
      </c>
      <c r="F4" s="7">
        <v>17019.40382092373</v>
      </c>
      <c r="G4" s="7">
        <v>17167.666271444603</v>
      </c>
      <c r="H4" s="7">
        <v>18355.525203114437</v>
      </c>
      <c r="I4" s="7">
        <v>18657.494311388546</v>
      </c>
      <c r="J4" s="7">
        <v>18629.672269183469</v>
      </c>
      <c r="K4" s="7">
        <v>18856.44757283228</v>
      </c>
      <c r="L4" s="7">
        <v>15871.221441241038</v>
      </c>
      <c r="M4" s="7">
        <v>16402.512655663588</v>
      </c>
      <c r="N4" s="7">
        <v>14821.334952803649</v>
      </c>
      <c r="O4" s="7">
        <v>14991.07826285436</v>
      </c>
      <c r="P4" s="7">
        <v>16688.678035241872</v>
      </c>
      <c r="Q4" s="7">
        <v>16772.264640412275</v>
      </c>
      <c r="R4" s="7">
        <v>16011.276131107281</v>
      </c>
      <c r="S4" s="7">
        <v>16109.247520692921</v>
      </c>
      <c r="T4" s="7">
        <v>16476.496947459298</v>
      </c>
      <c r="U4" s="7">
        <v>17150.146901224642</v>
      </c>
      <c r="V4" s="6">
        <v>16663.631406798504</v>
      </c>
      <c r="W4" s="6">
        <v>10255.153828606437</v>
      </c>
      <c r="X4" s="6">
        <v>10927.023715263776</v>
      </c>
      <c r="Y4" s="6">
        <v>12869.414466337812</v>
      </c>
      <c r="Z4">
        <v>13921.97940899977</v>
      </c>
    </row>
    <row r="5" spans="1:26" x14ac:dyDescent="0.25">
      <c r="A5" s="3" t="s">
        <v>26</v>
      </c>
      <c r="B5" s="6">
        <v>1024.2742353002893</v>
      </c>
      <c r="C5" s="6">
        <v>1012.3583640137706</v>
      </c>
      <c r="D5" s="6">
        <v>993.83566933842224</v>
      </c>
      <c r="E5" s="6">
        <v>947.9400317297368</v>
      </c>
      <c r="F5" s="6">
        <v>906.77352885723622</v>
      </c>
      <c r="G5" s="6">
        <v>850.67615072803869</v>
      </c>
      <c r="H5" s="6">
        <v>816.23714312104948</v>
      </c>
      <c r="I5" s="6">
        <v>803.4036398908296</v>
      </c>
      <c r="J5" s="6">
        <v>794.07103025273261</v>
      </c>
      <c r="K5" s="6">
        <v>794.07650889782985</v>
      </c>
      <c r="L5" s="6">
        <v>836.51013668838721</v>
      </c>
      <c r="M5" s="6">
        <v>891.38151293065243</v>
      </c>
      <c r="N5" s="6">
        <v>799.24837097242664</v>
      </c>
      <c r="O5" s="6">
        <v>826.77972438402821</v>
      </c>
      <c r="P5" s="6">
        <v>878.29964181230957</v>
      </c>
      <c r="Q5" s="6">
        <v>771.74195046259342</v>
      </c>
      <c r="R5" s="6">
        <v>756.21367478143372</v>
      </c>
      <c r="S5" s="6">
        <v>726.87764345709627</v>
      </c>
      <c r="T5" s="6">
        <v>709.45844998190478</v>
      </c>
      <c r="U5" s="6">
        <v>718.28638505444292</v>
      </c>
      <c r="V5" s="6">
        <v>713.08429754786516</v>
      </c>
      <c r="W5" s="6">
        <v>678.94311396239016</v>
      </c>
      <c r="X5" s="6">
        <v>611.69914930842981</v>
      </c>
      <c r="Y5" s="6">
        <v>594.42049631648138</v>
      </c>
      <c r="Z5">
        <v>651.6614503902714</v>
      </c>
    </row>
    <row r="6" spans="1:26" x14ac:dyDescent="0.25">
      <c r="A6" s="3" t="s">
        <v>7</v>
      </c>
      <c r="B6" s="6">
        <v>5911552.5191300996</v>
      </c>
      <c r="C6" s="6">
        <v>6063074.8146992726</v>
      </c>
      <c r="D6" s="6">
        <v>5706140.7206799602</v>
      </c>
      <c r="E6" s="6">
        <v>5074882.2020387249</v>
      </c>
      <c r="F6" s="6">
        <v>4802044.2311801706</v>
      </c>
      <c r="G6" s="6">
        <v>4872180.8568873042</v>
      </c>
      <c r="H6" s="6">
        <v>5042563.4489101479</v>
      </c>
      <c r="I6" s="6">
        <v>5397984.3117657602</v>
      </c>
      <c r="J6" s="6">
        <v>5685329.6412282949</v>
      </c>
      <c r="K6" s="6">
        <v>5829567.8290080167</v>
      </c>
      <c r="L6" s="6">
        <v>4877068.231817727</v>
      </c>
      <c r="M6" s="6">
        <v>5245537.5266138278</v>
      </c>
      <c r="N6" s="6">
        <v>5678915.4393186308</v>
      </c>
      <c r="O6" s="6">
        <v>5844158.709981937</v>
      </c>
      <c r="P6" s="6">
        <v>6109553.9282336067</v>
      </c>
      <c r="Q6" s="6">
        <v>5929513.5688749943</v>
      </c>
      <c r="R6" s="6">
        <v>5537646.4457079386</v>
      </c>
      <c r="S6" s="6">
        <v>5325428.5168287773</v>
      </c>
      <c r="T6" s="6">
        <v>5345878.4059523391</v>
      </c>
      <c r="U6" s="6">
        <v>5385054.6986622857</v>
      </c>
      <c r="V6" s="6">
        <v>5181955.9498150544</v>
      </c>
      <c r="W6" s="6">
        <v>4366334.1899585472</v>
      </c>
      <c r="X6" s="6">
        <v>4609423.7663286328</v>
      </c>
      <c r="Y6" s="6">
        <v>4940709.7663130201</v>
      </c>
      <c r="Z6">
        <v>4857216.2741029011</v>
      </c>
    </row>
    <row r="7" spans="1:26" x14ac:dyDescent="0.25">
      <c r="A7" s="3" t="s">
        <v>27</v>
      </c>
      <c r="B7" s="7">
        <v>8185.391487978136</v>
      </c>
      <c r="C7" s="6">
        <v>5682.0122819423295</v>
      </c>
      <c r="D7" s="7">
        <v>6008.4102671378669</v>
      </c>
      <c r="E7" s="7">
        <v>9982.9862540185532</v>
      </c>
      <c r="F7" s="7">
        <v>9653.0984227399767</v>
      </c>
      <c r="G7" s="7">
        <v>18323.332535982958</v>
      </c>
      <c r="H7" s="7">
        <v>14689.66565319859</v>
      </c>
      <c r="I7" s="7">
        <v>17916.859022821132</v>
      </c>
      <c r="J7" s="7">
        <v>18832.916046793998</v>
      </c>
      <c r="K7" s="7">
        <v>17422.62678816474</v>
      </c>
      <c r="L7" s="7">
        <v>10956.68168194051</v>
      </c>
      <c r="M7" s="7">
        <v>8681.9495674473728</v>
      </c>
      <c r="N7" s="7">
        <v>10686.181979423072</v>
      </c>
      <c r="O7" s="7">
        <v>11749.124420282771</v>
      </c>
      <c r="P7" s="7">
        <v>10398.183902705117</v>
      </c>
      <c r="Q7" s="7">
        <v>9884.3893046286848</v>
      </c>
      <c r="R7" s="7">
        <v>10056.366666438465</v>
      </c>
      <c r="S7" s="7">
        <v>10963.654364032976</v>
      </c>
      <c r="T7" s="7">
        <v>13500.039613179792</v>
      </c>
      <c r="U7" s="7">
        <v>15365.782585717679</v>
      </c>
      <c r="V7" s="6">
        <v>13298.094820418364</v>
      </c>
      <c r="W7" s="6">
        <v>11248.355962247806</v>
      </c>
      <c r="X7" s="6">
        <v>15080.405490257424</v>
      </c>
      <c r="Y7" s="6">
        <v>12168.221765229348</v>
      </c>
      <c r="Z7">
        <v>14253.085650818493</v>
      </c>
    </row>
    <row r="8" spans="1:26" x14ac:dyDescent="0.25">
      <c r="A8" s="3" t="s">
        <v>8</v>
      </c>
      <c r="B8" s="6">
        <v>486448.2001411668</v>
      </c>
      <c r="C8" s="6">
        <v>487531.31428742525</v>
      </c>
      <c r="D8" s="6">
        <v>455906.48807649896</v>
      </c>
      <c r="E8" s="6">
        <v>417294.22804208222</v>
      </c>
      <c r="F8" s="6">
        <v>405978.23881446454</v>
      </c>
      <c r="G8" s="6">
        <v>413778.74422378716</v>
      </c>
      <c r="H8" s="6">
        <v>396767.50222625089</v>
      </c>
      <c r="I8" s="6">
        <v>390176.03485512745</v>
      </c>
      <c r="J8" s="6">
        <v>408619.10517265793</v>
      </c>
      <c r="K8" s="6">
        <v>456799.58313784626</v>
      </c>
      <c r="L8" s="6">
        <v>402877.73446635809</v>
      </c>
      <c r="M8" s="6">
        <v>423964.35013332375</v>
      </c>
      <c r="N8" s="6">
        <v>458778.49349457258</v>
      </c>
      <c r="O8" s="6">
        <v>449732.94263237854</v>
      </c>
      <c r="P8" s="6">
        <v>442968.08722479438</v>
      </c>
      <c r="Q8" s="6">
        <v>401727.02174973983</v>
      </c>
      <c r="R8" s="6">
        <v>365856.84493914957</v>
      </c>
      <c r="S8" s="6">
        <v>341263.07195778645</v>
      </c>
      <c r="T8" s="6">
        <v>345556.10397465382</v>
      </c>
      <c r="U8" s="6">
        <v>367733.54128307063</v>
      </c>
      <c r="V8" s="6">
        <v>354264.15197353909</v>
      </c>
      <c r="W8" s="6">
        <v>250685.16563595168</v>
      </c>
      <c r="X8" s="6">
        <v>248745.42790490479</v>
      </c>
      <c r="Y8" s="6">
        <v>321421.00339960441</v>
      </c>
      <c r="Z8">
        <v>336172.85595499165</v>
      </c>
    </row>
    <row r="9" spans="1:26" x14ac:dyDescent="0.25">
      <c r="A9" s="3" t="s">
        <v>6</v>
      </c>
      <c r="B9" s="6">
        <v>349153.88567259075</v>
      </c>
      <c r="C9" s="6">
        <v>401034.49048778572</v>
      </c>
      <c r="D9" s="6">
        <v>371797.7253755611</v>
      </c>
      <c r="E9" s="6">
        <v>331055.27534392272</v>
      </c>
      <c r="F9" s="6">
        <v>330177.4598971149</v>
      </c>
      <c r="G9" s="6">
        <v>334406.3020681254</v>
      </c>
      <c r="H9" s="6">
        <v>352251.37947343034</v>
      </c>
      <c r="I9" s="6">
        <v>391709.76645124669</v>
      </c>
      <c r="J9" s="6">
        <v>411868.94705389679</v>
      </c>
      <c r="K9" s="6">
        <v>409957.20796170493</v>
      </c>
      <c r="L9" s="6">
        <v>396292.6199395234</v>
      </c>
      <c r="M9" s="6">
        <v>400505.84719155967</v>
      </c>
      <c r="N9" s="6">
        <v>433151.00154010439</v>
      </c>
      <c r="O9" s="6">
        <v>459209.75738623011</v>
      </c>
      <c r="P9" s="6">
        <v>482493.76242271753</v>
      </c>
      <c r="Q9" s="6">
        <v>448045.52791444544</v>
      </c>
      <c r="R9" s="6">
        <v>425356.28728239704</v>
      </c>
      <c r="S9" s="6">
        <v>405025.60639396601</v>
      </c>
      <c r="T9" s="6">
        <v>406725.68266781676</v>
      </c>
      <c r="U9" s="6">
        <v>388830.91079919582</v>
      </c>
      <c r="V9" s="6">
        <v>360585.4932505773</v>
      </c>
      <c r="W9" s="6">
        <v>281457.5278897445</v>
      </c>
      <c r="X9" s="6">
        <v>272367.32755542418</v>
      </c>
      <c r="Y9" s="6">
        <v>291574.94004998269</v>
      </c>
      <c r="Z9">
        <v>275488.49740300444</v>
      </c>
    </row>
    <row r="10" spans="1:26" x14ac:dyDescent="0.25">
      <c r="A10" s="3" t="s">
        <v>28</v>
      </c>
      <c r="B10" s="6">
        <v>284835.46778771887</v>
      </c>
      <c r="C10" s="6">
        <v>304834.66960120213</v>
      </c>
      <c r="D10" s="6">
        <v>243996.7292292396</v>
      </c>
      <c r="E10" s="6">
        <v>265106.11863075272</v>
      </c>
      <c r="F10" s="6">
        <v>306527.51342730131</v>
      </c>
      <c r="G10" s="6">
        <v>376615.09600833408</v>
      </c>
      <c r="H10" s="6">
        <v>369943.8050081057</v>
      </c>
      <c r="I10" s="6">
        <v>417453.12718945305</v>
      </c>
      <c r="J10" s="6">
        <v>556330.3841172636</v>
      </c>
      <c r="K10" s="6">
        <v>707689.16722026048</v>
      </c>
      <c r="L10" s="6">
        <v>561522.24472407938</v>
      </c>
      <c r="M10" s="6">
        <v>609533.09278173686</v>
      </c>
      <c r="N10" s="6">
        <v>694760.43902678532</v>
      </c>
      <c r="O10" s="6">
        <v>648223.0705367187</v>
      </c>
      <c r="P10" s="6">
        <v>708533.43718867854</v>
      </c>
      <c r="Q10" s="6">
        <v>703779.2294368248</v>
      </c>
      <c r="R10" s="6">
        <v>657157.91462875553</v>
      </c>
      <c r="S10" s="6">
        <v>631213.13649429136</v>
      </c>
      <c r="T10" s="6">
        <v>685860.25624229712</v>
      </c>
      <c r="U10" s="6">
        <v>684194.19114511041</v>
      </c>
      <c r="V10" s="6">
        <v>691758.34417824505</v>
      </c>
      <c r="W10" s="6">
        <v>697907.70553272893</v>
      </c>
      <c r="X10" s="6">
        <v>721301.14722210728</v>
      </c>
      <c r="Y10" s="6">
        <v>680634.35406136245</v>
      </c>
      <c r="Z10">
        <v>702386.65702554025</v>
      </c>
    </row>
    <row r="11" spans="1:26" x14ac:dyDescent="0.25">
      <c r="A11" s="3" t="s">
        <v>29</v>
      </c>
      <c r="B11" s="6">
        <v>294169.52742548409</v>
      </c>
      <c r="C11" s="6">
        <v>308163.5302689551</v>
      </c>
      <c r="D11" s="6">
        <v>275196.2182339374</v>
      </c>
      <c r="E11" s="6">
        <v>289155.40212232154</v>
      </c>
      <c r="F11" s="6">
        <v>308847.6862523444</v>
      </c>
      <c r="G11" s="6">
        <v>369783.09791790787</v>
      </c>
      <c r="H11" s="6">
        <v>397876.21286199038</v>
      </c>
      <c r="I11" s="6">
        <v>363207.2671138334</v>
      </c>
      <c r="J11" s="6">
        <v>412121.1796640511</v>
      </c>
      <c r="K11" s="6">
        <v>406332.8069722607</v>
      </c>
      <c r="L11" s="6">
        <v>372088.66381687671</v>
      </c>
      <c r="M11" s="6">
        <v>380623.88010019687</v>
      </c>
      <c r="N11" s="6">
        <v>420725.90234334947</v>
      </c>
      <c r="O11" s="6">
        <v>405466.62499622942</v>
      </c>
      <c r="P11" s="6">
        <v>439210.16244775662</v>
      </c>
      <c r="Q11" s="6">
        <v>428621.49181655969</v>
      </c>
      <c r="R11" s="6">
        <v>386269.12558689935</v>
      </c>
      <c r="S11" s="6">
        <v>375497.80394723557</v>
      </c>
      <c r="T11" s="6">
        <v>395669.0273336221</v>
      </c>
      <c r="U11" s="6">
        <v>365668.88934075757</v>
      </c>
      <c r="V11" s="6">
        <v>391024.92147588148</v>
      </c>
      <c r="W11" s="6">
        <v>355726.0782875765</v>
      </c>
      <c r="X11" s="6">
        <v>396864.92779991869</v>
      </c>
      <c r="Y11" s="6">
        <v>417611.29047530273</v>
      </c>
      <c r="Z11">
        <v>393894.2356825415</v>
      </c>
    </row>
    <row r="12" spans="1:26" x14ac:dyDescent="0.25">
      <c r="A12" s="3" t="s">
        <v>30</v>
      </c>
      <c r="B12" s="6">
        <v>556023.98929452698</v>
      </c>
      <c r="C12" s="6">
        <v>539646.7991872296</v>
      </c>
      <c r="D12" s="6">
        <v>542544.19490538281</v>
      </c>
      <c r="E12" s="6">
        <v>530383.54875039356</v>
      </c>
      <c r="F12" s="6">
        <v>519902.78720980609</v>
      </c>
      <c r="G12" s="6">
        <v>551103.76762252464</v>
      </c>
      <c r="H12" s="6">
        <v>567403.57904908014</v>
      </c>
      <c r="I12" s="6">
        <v>683603.51669769187</v>
      </c>
      <c r="J12" s="6">
        <v>776819.6228959905</v>
      </c>
      <c r="K12" s="6">
        <v>809301.73063950625</v>
      </c>
      <c r="L12" s="6">
        <v>842659.91271445598</v>
      </c>
      <c r="M12" s="6">
        <v>832921.97115783999</v>
      </c>
      <c r="N12" s="6">
        <v>897245.20709438529</v>
      </c>
      <c r="O12" s="6">
        <v>954040.20787958812</v>
      </c>
      <c r="P12" s="6">
        <v>999817.08953186707</v>
      </c>
      <c r="Q12" s="6">
        <v>1024088.9792561023</v>
      </c>
      <c r="R12" s="6">
        <v>1088656.4205917111</v>
      </c>
      <c r="S12" s="6">
        <v>1167336.7608390152</v>
      </c>
      <c r="T12" s="6">
        <v>1252511.2611152185</v>
      </c>
      <c r="U12" s="6">
        <v>1280855.5105565106</v>
      </c>
      <c r="V12" s="6">
        <v>1321918.1346161447</v>
      </c>
      <c r="W12" s="6">
        <v>1320498.8687410986</v>
      </c>
      <c r="X12" s="6">
        <v>1349515.5759291274</v>
      </c>
      <c r="Y12" s="6">
        <v>1435147.8451742693</v>
      </c>
      <c r="Z12">
        <v>1413409.0189645514</v>
      </c>
    </row>
    <row r="13" spans="1:26" x14ac:dyDescent="0.25">
      <c r="A13" s="3" t="s">
        <v>31</v>
      </c>
      <c r="B13" s="6">
        <v>52897.84899542023</v>
      </c>
      <c r="C13" s="6">
        <v>49966.502766200094</v>
      </c>
      <c r="D13" s="6">
        <v>46938.698467486654</v>
      </c>
      <c r="E13" s="6">
        <v>47082.430181043666</v>
      </c>
      <c r="F13" s="6">
        <v>43909.649167028059</v>
      </c>
      <c r="G13" s="6">
        <v>49192.38253576112</v>
      </c>
      <c r="H13" s="6">
        <v>49676.150552450483</v>
      </c>
      <c r="I13" s="6">
        <v>55521.950492011078</v>
      </c>
      <c r="J13" s="6">
        <v>57395.739171651992</v>
      </c>
      <c r="K13" s="6">
        <v>55135.097909148062</v>
      </c>
      <c r="L13" s="6">
        <v>52980.551675510047</v>
      </c>
      <c r="M13" s="6">
        <v>52215.768591295113</v>
      </c>
      <c r="N13" s="6">
        <v>52741.236823080959</v>
      </c>
      <c r="O13" s="6">
        <v>55617.252072909956</v>
      </c>
      <c r="P13" s="6">
        <v>60894.95227650358</v>
      </c>
      <c r="Q13" s="6">
        <v>59086.666812162941</v>
      </c>
      <c r="R13" s="6">
        <v>61400.290198341601</v>
      </c>
      <c r="S13" s="6">
        <v>60979.807916522572</v>
      </c>
      <c r="T13" s="6">
        <v>64705.768747881673</v>
      </c>
      <c r="U13" s="6">
        <v>64113.50579194793</v>
      </c>
      <c r="V13" s="6">
        <v>70094.275054770551</v>
      </c>
      <c r="W13" s="6">
        <v>61856.384527926479</v>
      </c>
      <c r="X13" s="6">
        <v>67802.523302985064</v>
      </c>
      <c r="Y13" s="6">
        <v>81663.38913482138</v>
      </c>
      <c r="Z13">
        <v>87838.333582059044</v>
      </c>
    </row>
    <row r="14" spans="1:26" x14ac:dyDescent="0.25">
      <c r="A14" s="3" t="s">
        <v>9</v>
      </c>
      <c r="B14" s="6">
        <v>16946.677174918277</v>
      </c>
      <c r="C14" s="6">
        <v>14191.011211323745</v>
      </c>
      <c r="D14" s="6">
        <v>15023.759617874395</v>
      </c>
      <c r="E14" s="6">
        <v>13699.971729811299</v>
      </c>
      <c r="F14" s="6">
        <v>12779.577151292373</v>
      </c>
      <c r="G14" s="6">
        <v>15085.66551301961</v>
      </c>
      <c r="H14" s="6">
        <v>13521.064785684603</v>
      </c>
      <c r="I14" s="6">
        <v>21198.579512011809</v>
      </c>
      <c r="J14" s="6">
        <v>18411.260215915769</v>
      </c>
      <c r="K14" s="6">
        <v>21834.230000705211</v>
      </c>
      <c r="L14" s="6">
        <v>24045.632035070645</v>
      </c>
      <c r="M14" s="6">
        <v>27158.633568820922</v>
      </c>
      <c r="N14" s="6">
        <v>29950.765629187932</v>
      </c>
      <c r="O14" s="6">
        <v>31952.137209030698</v>
      </c>
      <c r="P14" s="6">
        <v>32277.068600496703</v>
      </c>
      <c r="Q14" s="6">
        <v>32276.012763113213</v>
      </c>
      <c r="R14" s="6">
        <v>31177.821360442023</v>
      </c>
      <c r="S14" s="6">
        <v>32111.439792488793</v>
      </c>
      <c r="T14" s="6">
        <v>29800.479794366187</v>
      </c>
      <c r="U14" s="6">
        <v>23657.671711270716</v>
      </c>
      <c r="V14" s="6">
        <v>26626.133048112275</v>
      </c>
      <c r="W14" s="6">
        <v>47038.709650396959</v>
      </c>
      <c r="X14" s="6">
        <v>62939.451105127802</v>
      </c>
      <c r="Y14" s="6">
        <v>51672.568012057272</v>
      </c>
      <c r="Z14">
        <v>41231.295903288345</v>
      </c>
    </row>
    <row r="15" spans="1:26" x14ac:dyDescent="0.25">
      <c r="A15" s="3" t="s">
        <v>32</v>
      </c>
      <c r="B15" s="6">
        <v>5357.2851072602371</v>
      </c>
      <c r="C15" s="6">
        <v>4336.1326130224807</v>
      </c>
      <c r="D15" s="6">
        <v>4526.9777781919965</v>
      </c>
      <c r="E15" s="6">
        <v>4128.7580280286475</v>
      </c>
      <c r="F15" s="6">
        <v>3892.9057179767246</v>
      </c>
      <c r="G15" s="6">
        <v>4400.7795729239106</v>
      </c>
      <c r="H15" s="6">
        <v>3979.8119914421654</v>
      </c>
      <c r="I15" s="6">
        <v>5949.9343357715898</v>
      </c>
      <c r="J15" s="6">
        <v>7482.2312436928814</v>
      </c>
      <c r="K15" s="6">
        <v>7279.5350205513369</v>
      </c>
      <c r="L15" s="6">
        <v>7745.7941280198183</v>
      </c>
      <c r="M15" s="6">
        <v>7689.7866988562355</v>
      </c>
      <c r="N15" s="6">
        <v>7800.9927504681973</v>
      </c>
      <c r="O15" s="6">
        <v>12447.215511434408</v>
      </c>
      <c r="P15" s="6">
        <v>15156.742661091394</v>
      </c>
      <c r="Q15" s="6">
        <v>19609.602377290299</v>
      </c>
      <c r="R15" s="6">
        <v>24617.458766488809</v>
      </c>
      <c r="S15" s="6">
        <v>28116.018600634292</v>
      </c>
      <c r="T15" s="6">
        <v>32675.362641678537</v>
      </c>
      <c r="U15" s="6">
        <v>33520.844884743041</v>
      </c>
      <c r="V15" s="6">
        <v>46905.458445032084</v>
      </c>
      <c r="W15" s="6">
        <v>64943.033197493191</v>
      </c>
      <c r="X15" s="6">
        <v>71796.740062047509</v>
      </c>
      <c r="Y15" s="6">
        <v>83436.734900513169</v>
      </c>
      <c r="Z15">
        <v>91000.030815102175</v>
      </c>
    </row>
    <row r="16" spans="1:26" x14ac:dyDescent="0.25">
      <c r="A16" s="3" t="s">
        <v>10</v>
      </c>
      <c r="B16" s="6">
        <v>154489.66088833424</v>
      </c>
      <c r="C16" s="6">
        <v>163378.66433509174</v>
      </c>
      <c r="D16" s="6">
        <v>145557.21102284556</v>
      </c>
      <c r="E16" s="6">
        <v>119015.27572421056</v>
      </c>
      <c r="F16" s="6">
        <v>110472.76674913903</v>
      </c>
      <c r="G16" s="6">
        <v>118636.74826253539</v>
      </c>
      <c r="H16" s="6">
        <v>120603.34153491887</v>
      </c>
      <c r="I16" s="6">
        <v>118996.60725626397</v>
      </c>
      <c r="J16" s="6">
        <v>136811.94909922208</v>
      </c>
      <c r="K16" s="6">
        <v>149257.44947482334</v>
      </c>
      <c r="L16" s="6">
        <v>141383.73655977883</v>
      </c>
      <c r="M16" s="6">
        <v>166096.82124112736</v>
      </c>
      <c r="N16" s="6">
        <v>166970.02048968375</v>
      </c>
      <c r="O16" s="6">
        <v>206470.13494298881</v>
      </c>
      <c r="P16" s="6">
        <v>248137.17346735561</v>
      </c>
      <c r="Q16" s="6">
        <v>244809.82435532508</v>
      </c>
      <c r="R16" s="6">
        <v>248185.03588172348</v>
      </c>
      <c r="S16" s="6">
        <v>238136.44401707331</v>
      </c>
      <c r="T16" s="6">
        <v>127123.51623159258</v>
      </c>
      <c r="U16" s="6">
        <v>119804.22199564624</v>
      </c>
      <c r="V16" s="6">
        <v>116012.29200176324</v>
      </c>
      <c r="W16">
        <v>22928.281452649804</v>
      </c>
      <c r="X16" s="6">
        <v>24149.385440126178</v>
      </c>
      <c r="Y16" s="6">
        <v>47202.278291048431</v>
      </c>
      <c r="Z16">
        <v>53503.987978629375</v>
      </c>
    </row>
    <row r="17" spans="1:26" x14ac:dyDescent="0.25">
      <c r="A17" s="3" t="s">
        <v>11</v>
      </c>
      <c r="B17" s="6">
        <v>834246.09068572777</v>
      </c>
      <c r="C17" s="6">
        <v>851107.80109762936</v>
      </c>
      <c r="D17" s="6">
        <v>750863.10133249301</v>
      </c>
      <c r="E17" s="6">
        <v>650286.17693863623</v>
      </c>
      <c r="F17" s="6">
        <v>588941.50007456657</v>
      </c>
      <c r="G17" s="6">
        <v>619919.75563632476</v>
      </c>
      <c r="H17" s="6">
        <v>659170.98573667579</v>
      </c>
      <c r="I17" s="6">
        <v>662686.92543589813</v>
      </c>
      <c r="J17" s="6">
        <v>720217.83184701391</v>
      </c>
      <c r="K17" s="6">
        <v>790692.99667273136</v>
      </c>
      <c r="L17" s="6">
        <v>744358.44983667182</v>
      </c>
      <c r="M17" s="6">
        <v>840537.70830400044</v>
      </c>
      <c r="N17" s="6">
        <v>864269.77990939992</v>
      </c>
      <c r="O17" s="6">
        <v>909966.80948352558</v>
      </c>
      <c r="P17" s="6">
        <v>1031248.6188770572</v>
      </c>
      <c r="Q17" s="6">
        <v>988132.55241598166</v>
      </c>
      <c r="R17" s="6">
        <v>991700.46030159562</v>
      </c>
      <c r="S17" s="6">
        <v>944605.08758143906</v>
      </c>
      <c r="T17" s="6">
        <v>846546.39297116501</v>
      </c>
      <c r="U17" s="6">
        <v>806041.31930105691</v>
      </c>
      <c r="V17" s="6">
        <v>795056.7262501521</v>
      </c>
      <c r="W17">
        <v>143657.2463991346</v>
      </c>
      <c r="X17" s="6">
        <v>195796.92781829037</v>
      </c>
      <c r="Y17" s="6">
        <v>478788.81574308808</v>
      </c>
      <c r="Z17">
        <v>615339.02145457047</v>
      </c>
    </row>
    <row r="18" spans="1:26" x14ac:dyDescent="0.25">
      <c r="A18" s="3" t="s">
        <v>12</v>
      </c>
      <c r="B18" s="6">
        <v>21692.070370268924</v>
      </c>
      <c r="C18" s="6">
        <v>20758.462587080969</v>
      </c>
      <c r="D18" s="6">
        <v>20879.401675297449</v>
      </c>
      <c r="E18" s="6">
        <v>20613.025865764066</v>
      </c>
      <c r="F18" s="6">
        <v>19140.471952071628</v>
      </c>
      <c r="G18" s="6">
        <v>18967.796614840954</v>
      </c>
      <c r="H18" s="6">
        <v>19603.793024802784</v>
      </c>
      <c r="I18" s="6">
        <v>16551.286226447446</v>
      </c>
      <c r="J18" s="6">
        <v>15981.304740647507</v>
      </c>
      <c r="K18" s="6">
        <v>16320.204244024053</v>
      </c>
      <c r="L18" s="6">
        <v>15532.402622692554</v>
      </c>
      <c r="M18" s="6">
        <v>17980.345168480435</v>
      </c>
      <c r="N18" s="6">
        <v>17581.82825912135</v>
      </c>
      <c r="O18" s="6">
        <v>10656.042060335358</v>
      </c>
      <c r="P18" s="6">
        <v>9204.753109763973</v>
      </c>
      <c r="Q18" s="6">
        <v>5680.2082653808911</v>
      </c>
      <c r="R18" s="6">
        <v>5940.2865693546401</v>
      </c>
      <c r="S18" s="6">
        <v>5956.5286520988784</v>
      </c>
      <c r="T18" s="6">
        <v>872.84507410567051</v>
      </c>
      <c r="U18" s="6">
        <v>876.9370744128131</v>
      </c>
      <c r="V18" s="6">
        <v>865.13045809418327</v>
      </c>
      <c r="W18">
        <v>848.14964900679513</v>
      </c>
      <c r="X18" s="6">
        <v>892.29895778987918</v>
      </c>
      <c r="Y18" s="6">
        <v>898.40782487127569</v>
      </c>
      <c r="Z18">
        <v>889.79522253585992</v>
      </c>
    </row>
    <row r="19" spans="1:26" x14ac:dyDescent="0.25">
      <c r="A19" s="3" t="s">
        <v>13</v>
      </c>
      <c r="B19" s="6">
        <v>3947.7260543533998</v>
      </c>
      <c r="C19" s="6">
        <v>3990.4949189815352</v>
      </c>
      <c r="D19" s="6">
        <v>4187.0333747608638</v>
      </c>
      <c r="E19" s="6">
        <v>3634.2027200652265</v>
      </c>
      <c r="F19" s="6">
        <v>3591.2200769582232</v>
      </c>
      <c r="G19" s="6">
        <v>3955.1458435706331</v>
      </c>
      <c r="H19" s="6">
        <v>4035.1602472401528</v>
      </c>
      <c r="I19" s="6">
        <v>3918.5084141919469</v>
      </c>
      <c r="J19" s="6">
        <v>3802.8422853057828</v>
      </c>
      <c r="K19" s="6">
        <v>3561.9860465075631</v>
      </c>
      <c r="L19" s="6">
        <v>2887.2513091028368</v>
      </c>
      <c r="M19" s="6">
        <v>2844.9956136117248</v>
      </c>
      <c r="N19" s="6">
        <v>4264.6377945960039</v>
      </c>
      <c r="O19" s="6">
        <v>3846.9920884106182</v>
      </c>
      <c r="P19" s="6">
        <v>3898.2682863772966</v>
      </c>
      <c r="Q19" s="6">
        <v>4623.6362716816739</v>
      </c>
      <c r="R19" s="6">
        <v>4778.9128777853448</v>
      </c>
      <c r="S19" s="6">
        <v>5015.0130862813585</v>
      </c>
      <c r="T19" s="6">
        <v>6397.1588861709452</v>
      </c>
      <c r="U19" s="6">
        <v>7697.4902592403505</v>
      </c>
      <c r="V19" s="6">
        <v>7304.4037716414596</v>
      </c>
      <c r="W19">
        <v>7688.3867518754641</v>
      </c>
      <c r="X19" s="6">
        <v>6430.7113823582804</v>
      </c>
      <c r="Y19" s="6">
        <v>3859.1063345257294</v>
      </c>
      <c r="Z19">
        <v>3608.4235034848866</v>
      </c>
    </row>
    <row r="20" spans="1:26" x14ac:dyDescent="0.25">
      <c r="A20" s="3" t="s">
        <v>22</v>
      </c>
      <c r="B20">
        <v>114347.3324497282</v>
      </c>
      <c r="C20" s="6">
        <v>34585.403128597616</v>
      </c>
      <c r="D20">
        <v>35584.240670294676</v>
      </c>
      <c r="E20">
        <v>31964.616020047109</v>
      </c>
      <c r="F20">
        <v>35149.22302975264</v>
      </c>
      <c r="G20">
        <v>38485.589861916596</v>
      </c>
      <c r="H20">
        <v>43513.729635546333</v>
      </c>
      <c r="I20">
        <v>66380.345187126019</v>
      </c>
      <c r="J20">
        <v>92497.886285715213</v>
      </c>
      <c r="K20">
        <v>107337.51361240854</v>
      </c>
      <c r="L20">
        <v>91182.128063980199</v>
      </c>
      <c r="M20">
        <v>96142.224992703457</v>
      </c>
      <c r="N20">
        <v>105217.84405576745</v>
      </c>
      <c r="O20">
        <v>96219.628174098412</v>
      </c>
      <c r="P20">
        <v>101027.27412062905</v>
      </c>
      <c r="Q20">
        <v>90507.638124367644</v>
      </c>
      <c r="R20">
        <v>82246.215543611062</v>
      </c>
      <c r="S20">
        <v>74684.343054737896</v>
      </c>
      <c r="T20">
        <v>86153.677214952331</v>
      </c>
      <c r="U20">
        <v>88099.145568033709</v>
      </c>
      <c r="V20">
        <v>82828.127885567927</v>
      </c>
      <c r="W20">
        <v>87572.24615679284</v>
      </c>
      <c r="X20" s="6">
        <v>107477.26178195908</v>
      </c>
      <c r="Y20" s="6">
        <v>103461.8196388878</v>
      </c>
      <c r="Z20">
        <v>101592.79481903816</v>
      </c>
    </row>
    <row r="21" spans="1:26" x14ac:dyDescent="0.25">
      <c r="A21" s="3" t="s">
        <v>1</v>
      </c>
      <c r="B21">
        <v>9500556.7697611675</v>
      </c>
      <c r="C21" s="6">
        <v>9664210.5497966297</v>
      </c>
      <c r="D21">
        <v>9026147.5191769004</v>
      </c>
      <c r="E21">
        <v>8198697.7108751144</v>
      </c>
      <c r="F21">
        <v>7897227.3760963026</v>
      </c>
      <c r="G21">
        <v>8192201.268467118</v>
      </c>
      <c r="H21">
        <v>8443084.3087914288</v>
      </c>
      <c r="I21">
        <v>9048139.3129988592</v>
      </c>
      <c r="J21">
        <v>9832139.3071599752</v>
      </c>
      <c r="K21">
        <v>10409867.636999104</v>
      </c>
      <c r="L21">
        <v>9072859.231107723</v>
      </c>
      <c r="M21">
        <v>9710132.5508851968</v>
      </c>
      <c r="N21">
        <v>10526078.302437672</v>
      </c>
      <c r="O21">
        <v>10788040.790536303</v>
      </c>
      <c r="P21">
        <v>11353815.181550492</v>
      </c>
      <c r="Q21">
        <v>11064184.650543498</v>
      </c>
      <c r="R21">
        <v>10510131.257679304</v>
      </c>
      <c r="S21">
        <v>10261249.241881093</v>
      </c>
      <c r="T21">
        <v>10320556.700865475</v>
      </c>
      <c r="U21">
        <v>10381699.879400406</v>
      </c>
      <c r="V21">
        <v>10237323.98214706</v>
      </c>
      <c r="W21">
        <v>8456236.392356541</v>
      </c>
      <c r="X21" s="6">
        <v>8907219.5933269672</v>
      </c>
      <c r="Y21" s="6">
        <v>9862744.9392976742</v>
      </c>
      <c r="Z21">
        <v>9778283.848986635</v>
      </c>
    </row>
    <row r="22" spans="1:26" x14ac:dyDescent="0.25">
      <c r="A22" s="3"/>
      <c r="C22" s="6"/>
      <c r="X22" s="6"/>
      <c r="Y22" s="6"/>
    </row>
    <row r="23" spans="1:26" x14ac:dyDescent="0.25">
      <c r="A23" s="3" t="s">
        <v>2</v>
      </c>
      <c r="B23" s="6">
        <v>6413907.038682308</v>
      </c>
      <c r="C23" s="6">
        <v>6490355.8290960947</v>
      </c>
      <c r="D23">
        <v>6116774.9949715333</v>
      </c>
      <c r="E23">
        <v>5479475.3666025028</v>
      </c>
      <c r="F23">
        <v>5215486.3238337189</v>
      </c>
      <c r="G23">
        <v>5280014.3116893051</v>
      </c>
      <c r="H23">
        <v>5454390.0942999218</v>
      </c>
      <c r="I23">
        <v>5879788.0520448079</v>
      </c>
      <c r="J23">
        <v>6268020.2503064349</v>
      </c>
      <c r="K23">
        <v>6538632.4908291418</v>
      </c>
      <c r="L23">
        <v>5480819.8240197143</v>
      </c>
      <c r="M23">
        <v>5922083.506598304</v>
      </c>
      <c r="N23">
        <v>6451531.2319797399</v>
      </c>
      <c r="O23">
        <v>6612844.6213290039</v>
      </c>
      <c r="P23">
        <v>6852009.9038762748</v>
      </c>
      <c r="Q23">
        <v>6676275.5012133867</v>
      </c>
      <c r="R23">
        <v>6192210.542222335</v>
      </c>
      <c r="S23">
        <v>5998192.743074079</v>
      </c>
      <c r="T23">
        <v>6095426.8501742855</v>
      </c>
      <c r="U23">
        <v>6205470.6293854443</v>
      </c>
      <c r="V23">
        <v>6024233.7070983443</v>
      </c>
      <c r="W23">
        <v>5178818.4017361403</v>
      </c>
      <c r="X23" s="6">
        <v>5461998.0204919316</v>
      </c>
      <c r="Y23" s="6">
        <v>5943202.1491683433</v>
      </c>
      <c r="Z23">
        <v>5734694.9689861285</v>
      </c>
    </row>
    <row r="24" spans="1:26" x14ac:dyDescent="0.25">
      <c r="A24" s="3" t="s">
        <v>4</v>
      </c>
      <c r="B24" s="6">
        <v>3086649.731078858</v>
      </c>
      <c r="C24" s="6">
        <v>3173854.7207005336</v>
      </c>
      <c r="D24">
        <v>2909372.5242053685</v>
      </c>
      <c r="E24">
        <v>2719222.3442726103</v>
      </c>
      <c r="F24">
        <v>2681741.0522625842</v>
      </c>
      <c r="G24">
        <v>2912186.9567778111</v>
      </c>
      <c r="H24">
        <v>2988694.2144915056</v>
      </c>
      <c r="I24">
        <v>3168351.260954049</v>
      </c>
      <c r="J24">
        <v>3564119.0568535402</v>
      </c>
      <c r="K24">
        <v>3871235.1461699638</v>
      </c>
      <c r="L24">
        <v>3592039.4070880106</v>
      </c>
      <c r="M24">
        <v>3788049.0442868918</v>
      </c>
      <c r="N24">
        <v>4074547.0704579349</v>
      </c>
      <c r="O24">
        <v>4175196.169207301</v>
      </c>
      <c r="P24">
        <v>4501805.2776742196</v>
      </c>
      <c r="Q24">
        <v>4387909.1493301112</v>
      </c>
      <c r="R24">
        <v>4317920.715456971</v>
      </c>
      <c r="S24">
        <v>4263056.4988070149</v>
      </c>
      <c r="T24">
        <v>4225129.85069119</v>
      </c>
      <c r="U24">
        <v>4176229.2500149594</v>
      </c>
      <c r="V24">
        <v>4213090.2750487188</v>
      </c>
      <c r="W24">
        <v>3277417.9906203994</v>
      </c>
      <c r="X24" s="6">
        <v>3445221.5728350366</v>
      </c>
      <c r="Y24" s="6">
        <v>3919542.7901293309</v>
      </c>
      <c r="Z24">
        <v>4043588.8800005075</v>
      </c>
    </row>
    <row r="25" spans="1:26" x14ac:dyDescent="0.25">
      <c r="A25" s="3" t="s">
        <v>37</v>
      </c>
      <c r="B25" s="6">
        <v>9500556.7697611656</v>
      </c>
      <c r="C25" s="6">
        <v>9664210.5497966278</v>
      </c>
      <c r="D25">
        <v>9026147.5191769022</v>
      </c>
      <c r="E25">
        <v>8198697.7108751126</v>
      </c>
      <c r="F25">
        <v>7897227.3760963026</v>
      </c>
      <c r="G25">
        <v>8192201.2684671162</v>
      </c>
      <c r="H25">
        <v>8443084.3087914269</v>
      </c>
      <c r="I25">
        <v>9048139.3129988573</v>
      </c>
      <c r="J25">
        <v>9832139.3071599752</v>
      </c>
      <c r="K25">
        <v>10409867.636999106</v>
      </c>
      <c r="L25">
        <v>9072859.2311077248</v>
      </c>
      <c r="M25">
        <v>9710132.5508851968</v>
      </c>
      <c r="N25">
        <v>10526078.302437674</v>
      </c>
      <c r="O25">
        <v>10788040.790536305</v>
      </c>
      <c r="P25">
        <v>11353815.181550495</v>
      </c>
      <c r="Q25">
        <v>11064184.650543498</v>
      </c>
      <c r="R25">
        <v>10510131.257679306</v>
      </c>
      <c r="S25">
        <v>10261249.241881095</v>
      </c>
      <c r="T25">
        <v>10320556.700865475</v>
      </c>
      <c r="U25">
        <v>10381699.879400404</v>
      </c>
      <c r="V25">
        <v>10237323.982147064</v>
      </c>
      <c r="W25">
        <v>8456236.3923565391</v>
      </c>
      <c r="X25" s="6">
        <v>8907219.5933269672</v>
      </c>
      <c r="Y25" s="6">
        <v>9862744.9392976742</v>
      </c>
      <c r="Z25">
        <v>9778283.8489866368</v>
      </c>
    </row>
    <row r="26" spans="1:26" x14ac:dyDescent="0.25">
      <c r="A26" s="3"/>
      <c r="Z26" s="13">
        <f>Z25/1000000</f>
        <v>9.7782838489866375</v>
      </c>
    </row>
    <row r="27" spans="1:26" x14ac:dyDescent="0.25">
      <c r="A27" s="3"/>
    </row>
    <row r="28" spans="1:26" x14ac:dyDescent="0.25">
      <c r="A28" s="3"/>
    </row>
    <row r="29" spans="1:26" x14ac:dyDescent="0.25">
      <c r="A29" s="3"/>
    </row>
    <row r="30" spans="1:26" x14ac:dyDescent="0.25">
      <c r="A30" s="3"/>
    </row>
    <row r="31" spans="1:26" x14ac:dyDescent="0.25">
      <c r="A31" s="3"/>
    </row>
    <row r="32" spans="1:26"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6B46-4AE1-4E8D-A167-71205413251E}">
  <dimension ref="A1:Z25"/>
  <sheetViews>
    <sheetView workbookViewId="0"/>
  </sheetViews>
  <sheetFormatPr defaultRowHeight="15" x14ac:dyDescent="0.25"/>
  <cols>
    <col min="1" max="1" width="49.140625" bestFit="1" customWidth="1"/>
    <col min="2" max="9" width="8" bestFit="1" customWidth="1"/>
    <col min="10" max="11" width="9" bestFit="1" customWidth="1"/>
    <col min="12" max="13" width="8" bestFit="1" customWidth="1"/>
    <col min="14" max="22" width="9" bestFit="1" customWidth="1"/>
    <col min="23" max="23" width="8" bestFit="1" customWidth="1"/>
  </cols>
  <sheetData>
    <row r="1" spans="1:26" ht="15.75" customHeight="1" x14ac:dyDescent="0.25">
      <c r="A1" s="1" t="s">
        <v>20</v>
      </c>
      <c r="B1" s="1">
        <f t="shared" ref="B1:P1" si="0">C1-1</f>
        <v>1999</v>
      </c>
      <c r="C1" s="1">
        <f t="shared" si="0"/>
        <v>2000</v>
      </c>
      <c r="D1" s="1">
        <f t="shared" si="0"/>
        <v>2001</v>
      </c>
      <c r="E1" s="1">
        <f t="shared" si="0"/>
        <v>2002</v>
      </c>
      <c r="F1" s="1">
        <f t="shared" si="0"/>
        <v>2003</v>
      </c>
      <c r="G1" s="1">
        <f t="shared" si="0"/>
        <v>2004</v>
      </c>
      <c r="H1" s="1">
        <f t="shared" si="0"/>
        <v>2005</v>
      </c>
      <c r="I1" s="1">
        <f t="shared" si="0"/>
        <v>2006</v>
      </c>
      <c r="J1" s="1">
        <f t="shared" si="0"/>
        <v>2007</v>
      </c>
      <c r="K1" s="1">
        <f t="shared" si="0"/>
        <v>2008</v>
      </c>
      <c r="L1" s="1">
        <f t="shared" si="0"/>
        <v>2009</v>
      </c>
      <c r="M1" s="1">
        <f t="shared" si="0"/>
        <v>2010</v>
      </c>
      <c r="N1" s="1">
        <f t="shared" si="0"/>
        <v>2011</v>
      </c>
      <c r="O1" s="1">
        <f t="shared" si="0"/>
        <v>2012</v>
      </c>
      <c r="P1" s="1">
        <f t="shared" si="0"/>
        <v>2013</v>
      </c>
      <c r="Q1" s="1">
        <f>R1-1</f>
        <v>2014</v>
      </c>
      <c r="R1" s="1">
        <v>2015</v>
      </c>
      <c r="S1" s="1">
        <v>2016</v>
      </c>
      <c r="T1" s="1">
        <v>2017</v>
      </c>
      <c r="U1" s="1">
        <f>T1+1</f>
        <v>2018</v>
      </c>
      <c r="V1" s="1">
        <v>2019</v>
      </c>
      <c r="W1" s="1">
        <v>2020</v>
      </c>
      <c r="X1" s="1">
        <v>2021</v>
      </c>
      <c r="Y1" s="1">
        <v>2022</v>
      </c>
      <c r="Z1" s="1">
        <v>2023</v>
      </c>
    </row>
    <row r="2" spans="1:26" x14ac:dyDescent="0.25">
      <c r="A2" s="3" t="s">
        <v>33</v>
      </c>
      <c r="B2" s="7">
        <v>231329.72934513394</v>
      </c>
      <c r="C2" s="7">
        <v>238949.04106810334</v>
      </c>
      <c r="D2" s="7">
        <v>217092.90754353633</v>
      </c>
      <c r="E2" s="7">
        <v>218832.76918783889</v>
      </c>
      <c r="F2" s="7">
        <v>223653.54143683036</v>
      </c>
      <c r="G2" s="7">
        <v>205571.04183886302</v>
      </c>
      <c r="H2" s="7">
        <v>204807.61458658916</v>
      </c>
      <c r="I2" s="7">
        <v>241655.72109146323</v>
      </c>
      <c r="J2" s="7">
        <v>268497.64472303947</v>
      </c>
      <c r="K2" s="7">
        <v>303357.11829834344</v>
      </c>
      <c r="L2" s="7">
        <v>271242.40164049389</v>
      </c>
      <c r="M2" s="7">
        <v>302896.81643100281</v>
      </c>
      <c r="N2" s="7">
        <v>324039.48758356576</v>
      </c>
      <c r="O2" s="7">
        <v>339109.64117393864</v>
      </c>
      <c r="P2" s="7">
        <v>342553.22838346817</v>
      </c>
      <c r="Q2" s="7">
        <v>324454.39592282579</v>
      </c>
      <c r="R2" s="7">
        <v>305798.98887516849</v>
      </c>
      <c r="S2" s="7">
        <v>316861.14953894215</v>
      </c>
      <c r="T2" s="7">
        <v>309870.72429860354</v>
      </c>
      <c r="U2" s="7">
        <v>317838.23255938897</v>
      </c>
      <c r="V2" s="6">
        <v>300993.07864886435</v>
      </c>
      <c r="W2" s="6">
        <v>287415.05478501698</v>
      </c>
      <c r="X2">
        <v>294040.69954584271</v>
      </c>
      <c r="Y2">
        <v>296920.42152469174</v>
      </c>
      <c r="Z2">
        <v>266755.16983418743</v>
      </c>
    </row>
    <row r="3" spans="1:26" x14ac:dyDescent="0.25">
      <c r="A3" s="3" t="s">
        <v>34</v>
      </c>
      <c r="B3" s="7">
        <v>71324.147655128341</v>
      </c>
      <c r="C3" s="7">
        <v>66184.451867748561</v>
      </c>
      <c r="D3" s="7">
        <v>59138.59481828635</v>
      </c>
      <c r="E3" s="7">
        <v>54571.413109018125</v>
      </c>
      <c r="F3" s="7">
        <v>50630.655148669728</v>
      </c>
      <c r="G3" s="7">
        <v>57984.421206524858</v>
      </c>
      <c r="H3" s="7">
        <v>62607.707673157856</v>
      </c>
      <c r="I3" s="7">
        <v>66874.024026217492</v>
      </c>
      <c r="J3" s="7">
        <v>79269.557503920281</v>
      </c>
      <c r="K3" s="7">
        <v>96037.470802517259</v>
      </c>
      <c r="L3" s="7">
        <v>85248.79648577371</v>
      </c>
      <c r="M3" s="7">
        <v>97877.356653333336</v>
      </c>
      <c r="N3" s="7">
        <v>119073.3576729879</v>
      </c>
      <c r="O3" s="7">
        <v>126039.4018284402</v>
      </c>
      <c r="P3" s="7">
        <v>122069.15795445451</v>
      </c>
      <c r="Q3" s="7">
        <v>122404.58023024873</v>
      </c>
      <c r="R3" s="7">
        <v>108542.39254736848</v>
      </c>
      <c r="S3" s="7">
        <v>102137.79549196207</v>
      </c>
      <c r="T3" s="7">
        <v>108307.09963884129</v>
      </c>
      <c r="U3" s="7">
        <v>129592.98513977295</v>
      </c>
      <c r="V3" s="6">
        <v>131895.88371350762</v>
      </c>
      <c r="W3" s="6">
        <v>115760.59372672881</v>
      </c>
      <c r="X3">
        <v>108244.97063705081</v>
      </c>
      <c r="Y3">
        <v>125437.70733510648</v>
      </c>
      <c r="Z3">
        <v>128018.46748465436</v>
      </c>
    </row>
    <row r="4" spans="1:26" x14ac:dyDescent="0.25">
      <c r="A4" s="3" t="s">
        <v>0</v>
      </c>
      <c r="B4" s="7">
        <v>45040.991191153313</v>
      </c>
      <c r="C4" s="7">
        <v>46559.759193732454</v>
      </c>
      <c r="D4" s="7">
        <v>47354.224969259747</v>
      </c>
      <c r="E4" s="7">
        <v>35502.25905424232</v>
      </c>
      <c r="F4" s="7">
        <v>32020.01644610822</v>
      </c>
      <c r="G4" s="7">
        <v>31737.94565300586</v>
      </c>
      <c r="H4" s="7">
        <v>34202.639022384697</v>
      </c>
      <c r="I4" s="7">
        <v>32646.916074346253</v>
      </c>
      <c r="J4" s="7">
        <v>38809.428907682981</v>
      </c>
      <c r="K4" s="7">
        <v>44280.355809743793</v>
      </c>
      <c r="L4" s="7">
        <v>35505.337140024843</v>
      </c>
      <c r="M4" s="7">
        <v>38541.307211214014</v>
      </c>
      <c r="N4" s="7">
        <v>42737.352653038251</v>
      </c>
      <c r="O4" s="7">
        <v>42997.944494380812</v>
      </c>
      <c r="P4" s="7">
        <v>44578.194515969204</v>
      </c>
      <c r="Q4" s="7">
        <v>42223.603988003131</v>
      </c>
      <c r="R4" s="7">
        <v>36760.59261547403</v>
      </c>
      <c r="S4" s="7">
        <v>35534.364936921294</v>
      </c>
      <c r="T4" s="7">
        <v>36367.44279454925</v>
      </c>
      <c r="U4" s="7">
        <v>36514.488613970105</v>
      </c>
      <c r="V4" s="6">
        <v>35958.297825582376</v>
      </c>
      <c r="W4" s="6">
        <v>29670.183631446118</v>
      </c>
      <c r="X4">
        <v>32415.273593748683</v>
      </c>
      <c r="Y4">
        <v>36319.187928253399</v>
      </c>
      <c r="Z4">
        <v>35338.411520056274</v>
      </c>
    </row>
    <row r="5" spans="1:26" x14ac:dyDescent="0.25">
      <c r="A5" s="3" t="s">
        <v>26</v>
      </c>
      <c r="B5" s="7">
        <v>56980.459129571194</v>
      </c>
      <c r="C5" s="7">
        <v>54211.002798392918</v>
      </c>
      <c r="D5" s="7">
        <v>56041.510022170041</v>
      </c>
      <c r="E5" s="7">
        <v>51231.134718935573</v>
      </c>
      <c r="F5" s="7">
        <v>46063.367842507629</v>
      </c>
      <c r="G5" s="7">
        <v>45910.476648339558</v>
      </c>
      <c r="H5" s="7">
        <v>47678.409702033743</v>
      </c>
      <c r="I5" s="7">
        <v>52060.950877505878</v>
      </c>
      <c r="J5" s="7">
        <v>65229.827625490812</v>
      </c>
      <c r="K5" s="7">
        <v>73892.569326420082</v>
      </c>
      <c r="L5" s="7">
        <v>62690.87666082161</v>
      </c>
      <c r="M5" s="7">
        <v>71295.043610765017</v>
      </c>
      <c r="N5" s="7">
        <v>83601.360290129494</v>
      </c>
      <c r="O5" s="7">
        <v>82810.75884309136</v>
      </c>
      <c r="P5" s="7">
        <v>89395.244984605917</v>
      </c>
      <c r="Q5" s="7">
        <v>83092.836981181928</v>
      </c>
      <c r="R5" s="7">
        <v>71697.057873692189</v>
      </c>
      <c r="S5" s="7">
        <v>69639.561233187706</v>
      </c>
      <c r="T5" s="7">
        <v>71848.960647659027</v>
      </c>
      <c r="U5" s="7">
        <v>73759.842221343366</v>
      </c>
      <c r="V5" s="6">
        <v>74794.556266642176</v>
      </c>
      <c r="W5" s="6">
        <v>63294.078865772994</v>
      </c>
      <c r="X5">
        <v>67418.675739734972</v>
      </c>
      <c r="Y5">
        <v>75499.58167834788</v>
      </c>
      <c r="Z5">
        <v>69678.283642641414</v>
      </c>
    </row>
    <row r="6" spans="1:26" x14ac:dyDescent="0.25">
      <c r="A6" s="3" t="s">
        <v>7</v>
      </c>
      <c r="B6" s="7">
        <v>3472134.1704473454</v>
      </c>
      <c r="C6" s="7">
        <v>3571838.4666996086</v>
      </c>
      <c r="D6" s="7">
        <v>3299998.9614299918</v>
      </c>
      <c r="E6" s="7">
        <v>2910863.585159326</v>
      </c>
      <c r="F6" s="7">
        <v>2736477.8025335288</v>
      </c>
      <c r="G6" s="7">
        <v>2818145.2067648573</v>
      </c>
      <c r="H6" s="7">
        <v>2856323.2152438024</v>
      </c>
      <c r="I6" s="7">
        <v>3034910.6631816914</v>
      </c>
      <c r="J6" s="7">
        <v>3139049.105370434</v>
      </c>
      <c r="K6" s="7">
        <v>3260155.7546007172</v>
      </c>
      <c r="L6" s="7">
        <v>2739166.1286684135</v>
      </c>
      <c r="M6" s="7">
        <v>2829798.0551128513</v>
      </c>
      <c r="N6" s="7">
        <v>3011144.8716545417</v>
      </c>
      <c r="O6" s="7">
        <v>3071691.797410435</v>
      </c>
      <c r="P6" s="7">
        <v>3162027.1708153449</v>
      </c>
      <c r="Q6" s="7">
        <v>3104237.3775303471</v>
      </c>
      <c r="R6" s="7">
        <v>2970988.541842028</v>
      </c>
      <c r="S6" s="7">
        <v>2889489.5737596191</v>
      </c>
      <c r="T6" s="7">
        <v>2883529.8721000771</v>
      </c>
      <c r="U6" s="7">
        <v>2896326.0817144508</v>
      </c>
      <c r="V6" s="6">
        <v>2861220.8097588052</v>
      </c>
      <c r="W6" s="6">
        <v>2442413.9463242316</v>
      </c>
      <c r="X6">
        <v>2528921.0169849461</v>
      </c>
      <c r="Y6">
        <v>2668371.1065828404</v>
      </c>
      <c r="Z6">
        <v>2657340.1756700636</v>
      </c>
    </row>
    <row r="7" spans="1:26" x14ac:dyDescent="0.25">
      <c r="A7" s="3" t="s">
        <v>27</v>
      </c>
      <c r="B7" s="7">
        <v>955693.91545002046</v>
      </c>
      <c r="C7" s="7">
        <v>996109.68647619104</v>
      </c>
      <c r="D7" s="7">
        <v>950134.34360186453</v>
      </c>
      <c r="E7" s="7">
        <v>890038.42391025764</v>
      </c>
      <c r="F7" s="7">
        <v>864634.22124398989</v>
      </c>
      <c r="G7" s="7">
        <v>914704.88666665135</v>
      </c>
      <c r="H7" s="7">
        <v>953552.77065681608</v>
      </c>
      <c r="I7" s="7">
        <v>1028009.7152088539</v>
      </c>
      <c r="J7" s="7">
        <v>1135277.3691208106</v>
      </c>
      <c r="K7" s="7">
        <v>1213440.2634310317</v>
      </c>
      <c r="L7" s="7">
        <v>1055992.4614872399</v>
      </c>
      <c r="M7" s="7">
        <v>1108201.9786816796</v>
      </c>
      <c r="N7" s="7">
        <v>1202796.2321612523</v>
      </c>
      <c r="O7" s="7">
        <v>1213952.2067445864</v>
      </c>
      <c r="P7" s="7">
        <v>1287736.0236758608</v>
      </c>
      <c r="Q7" s="7">
        <v>1211671.5093404893</v>
      </c>
      <c r="R7" s="7">
        <v>1136714.575237382</v>
      </c>
      <c r="S7" s="7">
        <v>1090099.6722878423</v>
      </c>
      <c r="T7" s="7">
        <v>1080157.0710026335</v>
      </c>
      <c r="U7" s="7">
        <v>1078027.7524827344</v>
      </c>
      <c r="V7" s="6">
        <v>1017525.9538910171</v>
      </c>
      <c r="W7" s="6">
        <v>892577.78228270239</v>
      </c>
      <c r="X7">
        <v>929536.02669563843</v>
      </c>
      <c r="Y7">
        <v>1006616.5739863036</v>
      </c>
      <c r="Z7">
        <v>1015297.1664087439</v>
      </c>
    </row>
    <row r="8" spans="1:26" x14ac:dyDescent="0.25">
      <c r="A8" s="3" t="s">
        <v>8</v>
      </c>
      <c r="B8" s="7">
        <v>637019.35647720355</v>
      </c>
      <c r="C8" s="7">
        <v>652346.03070386988</v>
      </c>
      <c r="D8" s="7">
        <v>628526.0482306272</v>
      </c>
      <c r="E8" s="7">
        <v>581227.13711882592</v>
      </c>
      <c r="F8" s="7">
        <v>564484.64609093778</v>
      </c>
      <c r="G8" s="7">
        <v>594695.89236385433</v>
      </c>
      <c r="H8" s="7">
        <v>618085.30327476026</v>
      </c>
      <c r="I8" s="7">
        <v>655218.31740047445</v>
      </c>
      <c r="J8" s="7">
        <v>712152.29732921359</v>
      </c>
      <c r="K8" s="7">
        <v>778089.45337424066</v>
      </c>
      <c r="L8" s="7">
        <v>680006.03337122547</v>
      </c>
      <c r="M8" s="7">
        <v>737492.42857640702</v>
      </c>
      <c r="N8" s="7">
        <v>793168.68498809042</v>
      </c>
      <c r="O8" s="7">
        <v>792048.7906770457</v>
      </c>
      <c r="P8" s="7">
        <v>811993.7983262128</v>
      </c>
      <c r="Q8" s="7">
        <v>786292.33961360925</v>
      </c>
      <c r="R8" s="7">
        <v>744479.69245972112</v>
      </c>
      <c r="S8" s="7">
        <v>729864.0541950803</v>
      </c>
      <c r="T8" s="7">
        <v>781789.25413777854</v>
      </c>
      <c r="U8" s="7">
        <v>813369.28367733536</v>
      </c>
      <c r="V8" s="6">
        <v>807893.82584473607</v>
      </c>
      <c r="W8" s="6">
        <v>736174.74152773281</v>
      </c>
      <c r="X8">
        <v>775877.93173651665</v>
      </c>
      <c r="Y8">
        <v>854060.64449924475</v>
      </c>
      <c r="Z8">
        <v>842856.33588085906</v>
      </c>
    </row>
    <row r="9" spans="1:26" x14ac:dyDescent="0.25">
      <c r="A9" s="3" t="s">
        <v>6</v>
      </c>
      <c r="B9" s="7">
        <v>302451.67246594903</v>
      </c>
      <c r="C9" s="7">
        <v>312004.02972723986</v>
      </c>
      <c r="D9" s="7">
        <v>300817.95044077164</v>
      </c>
      <c r="E9" s="7">
        <v>268138.86596465117</v>
      </c>
      <c r="F9" s="7">
        <v>257528.50008116185</v>
      </c>
      <c r="G9" s="7">
        <v>265462.22472772666</v>
      </c>
      <c r="H9" s="7">
        <v>270163.43268011237</v>
      </c>
      <c r="I9" s="7">
        <v>292753.18348163931</v>
      </c>
      <c r="J9" s="7">
        <v>324101.18985382497</v>
      </c>
      <c r="K9" s="7">
        <v>329071.86343572073</v>
      </c>
      <c r="L9" s="7">
        <v>298936.65457405633</v>
      </c>
      <c r="M9" s="7">
        <v>304620.68799298047</v>
      </c>
      <c r="N9" s="7">
        <v>321755.19139123813</v>
      </c>
      <c r="O9" s="7">
        <v>329923.86286968959</v>
      </c>
      <c r="P9" s="7">
        <v>346591.45886891295</v>
      </c>
      <c r="Q9" s="7">
        <v>327020.57741399546</v>
      </c>
      <c r="R9" s="7">
        <v>313066.62164297258</v>
      </c>
      <c r="S9" s="7">
        <v>303668.74976299162</v>
      </c>
      <c r="T9" s="7">
        <v>307321.22810915427</v>
      </c>
      <c r="U9" s="7">
        <v>292968.90636383026</v>
      </c>
      <c r="V9" s="6">
        <v>285324.29527964327</v>
      </c>
      <c r="W9" s="6">
        <v>228309.20922072988</v>
      </c>
      <c r="X9">
        <v>242171.97842896191</v>
      </c>
      <c r="Y9">
        <v>264694.53004377318</v>
      </c>
      <c r="Z9">
        <v>253229.1762762604</v>
      </c>
    </row>
    <row r="10" spans="1:26" x14ac:dyDescent="0.25">
      <c r="A10" s="3" t="s">
        <v>28</v>
      </c>
      <c r="B10" s="7">
        <v>417156.12294381182</v>
      </c>
      <c r="C10" s="7">
        <v>421293.8652521153</v>
      </c>
      <c r="D10" s="7">
        <v>404241.88009185262</v>
      </c>
      <c r="E10" s="7">
        <v>402002.87712974462</v>
      </c>
      <c r="F10" s="7">
        <v>415260.50267928489</v>
      </c>
      <c r="G10" s="7">
        <v>455719.43546081119</v>
      </c>
      <c r="H10" s="7">
        <v>471047.30935491394</v>
      </c>
      <c r="I10" s="7">
        <v>512702.27039755939</v>
      </c>
      <c r="J10" s="7">
        <v>591553.96875142423</v>
      </c>
      <c r="K10" s="7">
        <v>630117.71532668138</v>
      </c>
      <c r="L10" s="7">
        <v>579097.67980214639</v>
      </c>
      <c r="M10" s="7">
        <v>611680.00441412348</v>
      </c>
      <c r="N10" s="7">
        <v>663315.05213009729</v>
      </c>
      <c r="O10" s="7">
        <v>669557.91424557019</v>
      </c>
      <c r="P10" s="7">
        <v>709526.51083646493</v>
      </c>
      <c r="Q10" s="7">
        <v>687899.33514160733</v>
      </c>
      <c r="R10" s="7">
        <v>650479.9102603487</v>
      </c>
      <c r="S10" s="7">
        <v>650240.69638161326</v>
      </c>
      <c r="T10" s="7">
        <v>683827.76187772874</v>
      </c>
      <c r="U10" s="7">
        <v>678521.37970394071</v>
      </c>
      <c r="V10" s="6">
        <v>694853.28705059178</v>
      </c>
      <c r="W10" s="6">
        <v>682964.08717058739</v>
      </c>
      <c r="X10">
        <v>705508.73733950371</v>
      </c>
      <c r="Y10">
        <v>719901.78126508894</v>
      </c>
      <c r="Z10">
        <v>702743.57179907314</v>
      </c>
    </row>
    <row r="11" spans="1:26" x14ac:dyDescent="0.25">
      <c r="A11" s="3" t="s">
        <v>29</v>
      </c>
      <c r="B11" s="7">
        <v>199672.05788848482</v>
      </c>
      <c r="C11" s="7">
        <v>207048.50324941636</v>
      </c>
      <c r="D11" s="7">
        <v>201592.67750514499</v>
      </c>
      <c r="E11" s="7">
        <v>201671.99708352401</v>
      </c>
      <c r="F11" s="7">
        <v>201820.16381241966</v>
      </c>
      <c r="G11" s="7">
        <v>216081.4919527102</v>
      </c>
      <c r="H11" s="7">
        <v>228563.65735281218</v>
      </c>
      <c r="I11" s="7">
        <v>230727.37232521363</v>
      </c>
      <c r="J11" s="7">
        <v>250720.98981271219</v>
      </c>
      <c r="K11" s="7">
        <v>259246.34698507318</v>
      </c>
      <c r="L11" s="7">
        <v>232584.15226166823</v>
      </c>
      <c r="M11" s="7">
        <v>238443.98486158013</v>
      </c>
      <c r="N11" s="7">
        <v>256194.55289936485</v>
      </c>
      <c r="O11" s="7">
        <v>257197.48230748082</v>
      </c>
      <c r="P11" s="7">
        <v>275878.48473421112</v>
      </c>
      <c r="Q11" s="7">
        <v>257366.97986213877</v>
      </c>
      <c r="R11" s="7">
        <v>244087.08192570863</v>
      </c>
      <c r="S11" s="7">
        <v>239030.80296554527</v>
      </c>
      <c r="T11" s="7">
        <v>249437.54914823658</v>
      </c>
      <c r="U11" s="7">
        <v>248420.39233331385</v>
      </c>
      <c r="V11" s="6">
        <v>257109.69449063085</v>
      </c>
      <c r="W11" s="6">
        <v>214886.97258073092</v>
      </c>
      <c r="X11">
        <v>217405.68438182981</v>
      </c>
      <c r="Y11">
        <v>245873.95934612848</v>
      </c>
      <c r="Z11">
        <v>242461.78017870017</v>
      </c>
    </row>
    <row r="12" spans="1:26" x14ac:dyDescent="0.25">
      <c r="A12" s="3" t="s">
        <v>30</v>
      </c>
      <c r="B12" s="7">
        <v>572328.76508181076</v>
      </c>
      <c r="C12" s="7">
        <v>570636.47820220073</v>
      </c>
      <c r="D12" s="7">
        <v>557196.63045149972</v>
      </c>
      <c r="E12" s="7">
        <v>527766.56738659076</v>
      </c>
      <c r="F12" s="7">
        <v>521959.78845247033</v>
      </c>
      <c r="G12" s="7">
        <v>548792.52286065975</v>
      </c>
      <c r="H12" s="7">
        <v>585076.07181926374</v>
      </c>
      <c r="I12" s="7">
        <v>675656.90135600662</v>
      </c>
      <c r="J12" s="7">
        <v>772342.60983779072</v>
      </c>
      <c r="K12" s="7">
        <v>833301.86943486985</v>
      </c>
      <c r="L12" s="7">
        <v>768852.7558539795</v>
      </c>
      <c r="M12" s="7">
        <v>810911.73077223683</v>
      </c>
      <c r="N12" s="7">
        <v>888370.29783145152</v>
      </c>
      <c r="O12" s="7">
        <v>934074.20554104424</v>
      </c>
      <c r="P12" s="7">
        <v>975926.31510877563</v>
      </c>
      <c r="Q12" s="7">
        <v>998349.59539024124</v>
      </c>
      <c r="R12" s="7">
        <v>987701.875278497</v>
      </c>
      <c r="S12" s="7">
        <v>1004713.7989527234</v>
      </c>
      <c r="T12" s="7">
        <v>1057621.3071380737</v>
      </c>
      <c r="U12" s="7">
        <v>1079910.3879103931</v>
      </c>
      <c r="V12" s="6">
        <v>1087282.6731174616</v>
      </c>
      <c r="W12" s="6">
        <v>1013794.0708014413</v>
      </c>
      <c r="X12">
        <v>1081282.8147501876</v>
      </c>
      <c r="Y12">
        <v>1183147.4934110986</v>
      </c>
      <c r="Z12">
        <v>1169451.4520127936</v>
      </c>
    </row>
    <row r="13" spans="1:26" x14ac:dyDescent="0.25">
      <c r="A13" s="3" t="s">
        <v>31</v>
      </c>
      <c r="B13" s="7">
        <v>948832.13178634527</v>
      </c>
      <c r="C13" s="7">
        <v>958384.94002415054</v>
      </c>
      <c r="D13" s="7">
        <v>869383.1562434946</v>
      </c>
      <c r="E13" s="7">
        <v>772067.68932640564</v>
      </c>
      <c r="F13" s="7">
        <v>769234.90360915405</v>
      </c>
      <c r="G13" s="7">
        <v>776876.80696901982</v>
      </c>
      <c r="H13" s="7">
        <v>823079.84276468947</v>
      </c>
      <c r="I13" s="7">
        <v>900778.92415600142</v>
      </c>
      <c r="J13" s="7">
        <v>994951.67602692184</v>
      </c>
      <c r="K13" s="7">
        <v>1009502.349473861</v>
      </c>
      <c r="L13" s="7">
        <v>837243.01176527329</v>
      </c>
      <c r="M13" s="7">
        <v>955451.10668470128</v>
      </c>
      <c r="N13" s="7">
        <v>1099330.4966348384</v>
      </c>
      <c r="O13" s="7">
        <v>1134553.6335835175</v>
      </c>
      <c r="P13" s="7">
        <v>1227812.7916127925</v>
      </c>
      <c r="Q13" s="7">
        <v>1215937.1839288257</v>
      </c>
      <c r="R13" s="7">
        <v>1113677.1546024531</v>
      </c>
      <c r="S13" s="7">
        <v>1081088.1800196038</v>
      </c>
      <c r="T13" s="7">
        <v>1132269.166804546</v>
      </c>
      <c r="U13" s="7">
        <v>1153021.5734339023</v>
      </c>
      <c r="V13" s="6">
        <v>1121552.2226230875</v>
      </c>
      <c r="W13" s="6">
        <v>934214.11645263142</v>
      </c>
      <c r="X13">
        <v>997519.30962594249</v>
      </c>
      <c r="Y13">
        <v>1135558.506372944</v>
      </c>
      <c r="Z13">
        <v>1070565.3717551518</v>
      </c>
    </row>
    <row r="14" spans="1:26" x14ac:dyDescent="0.25">
      <c r="A14" s="3" t="s">
        <v>9</v>
      </c>
      <c r="B14" s="7">
        <v>61344.176814946593</v>
      </c>
      <c r="C14" s="7">
        <v>58398.03151693134</v>
      </c>
      <c r="D14" s="7">
        <v>55596.344002081969</v>
      </c>
      <c r="E14" s="7">
        <v>54568.024914480382</v>
      </c>
      <c r="F14" s="7">
        <v>54863.306895624781</v>
      </c>
      <c r="G14" s="7">
        <v>61751.828525811499</v>
      </c>
      <c r="H14" s="7">
        <v>63826.57874105213</v>
      </c>
      <c r="I14" s="7">
        <v>71055.790178085008</v>
      </c>
      <c r="J14" s="7">
        <v>79712.0690820811</v>
      </c>
      <c r="K14" s="7">
        <v>92715.102707829472</v>
      </c>
      <c r="L14" s="7">
        <v>94973.831271437899</v>
      </c>
      <c r="M14" s="7">
        <v>111666.10707119189</v>
      </c>
      <c r="N14" s="7">
        <v>122719.78395717246</v>
      </c>
      <c r="O14" s="7">
        <v>134368.23533528292</v>
      </c>
      <c r="P14" s="7">
        <v>143247.60194665048</v>
      </c>
      <c r="Q14" s="7">
        <v>139294.22937654497</v>
      </c>
      <c r="R14" s="7">
        <v>136387.3383893932</v>
      </c>
      <c r="S14" s="7">
        <v>134533.20965344808</v>
      </c>
      <c r="T14" s="7">
        <v>133431.31502856364</v>
      </c>
      <c r="U14" s="7">
        <v>130124.16395956998</v>
      </c>
      <c r="V14" s="6">
        <v>127945.08822222961</v>
      </c>
      <c r="W14" s="6">
        <v>91407.919827912701</v>
      </c>
      <c r="X14">
        <v>106528.48302267733</v>
      </c>
      <c r="Y14">
        <v>121829.39372557389</v>
      </c>
      <c r="Z14">
        <v>121494.88944297234</v>
      </c>
    </row>
    <row r="15" spans="1:26" x14ac:dyDescent="0.25">
      <c r="A15" s="3" t="s">
        <v>32</v>
      </c>
      <c r="B15" s="7">
        <v>13424.815267709822</v>
      </c>
      <c r="C15" s="7">
        <v>13262.752795505254</v>
      </c>
      <c r="D15" s="7">
        <v>12835.538285890469</v>
      </c>
      <c r="E15" s="7">
        <v>13544.612450903302</v>
      </c>
      <c r="F15" s="7">
        <v>13385.767420970968</v>
      </c>
      <c r="G15" s="7">
        <v>14935.945211767446</v>
      </c>
      <c r="H15" s="7">
        <v>15660.817866416144</v>
      </c>
      <c r="I15" s="7">
        <v>17359.755032657013</v>
      </c>
      <c r="J15" s="7">
        <v>20461.822044658275</v>
      </c>
      <c r="K15" s="7">
        <v>20773.42662036392</v>
      </c>
      <c r="L15" s="7">
        <v>20380.135019867277</v>
      </c>
      <c r="M15" s="7">
        <v>21723.940376704795</v>
      </c>
      <c r="N15" s="7">
        <v>22530.190701263153</v>
      </c>
      <c r="O15" s="7">
        <v>24696.538659060134</v>
      </c>
      <c r="P15" s="7">
        <v>25501.140202706269</v>
      </c>
      <c r="Q15" s="7">
        <v>26579.332584160798</v>
      </c>
      <c r="R15" s="7">
        <v>27725.751088417317</v>
      </c>
      <c r="S15" s="7">
        <v>28343.282441719872</v>
      </c>
      <c r="T15" s="7">
        <v>30699.561093452714</v>
      </c>
      <c r="U15" s="7">
        <v>31357.232760742536</v>
      </c>
      <c r="V15" s="6">
        <v>38734.001687334458</v>
      </c>
      <c r="W15" s="6">
        <v>49528.635824573161</v>
      </c>
      <c r="X15">
        <v>51804.08270677823</v>
      </c>
      <c r="Y15">
        <v>57861.683073124063</v>
      </c>
      <c r="Z15">
        <v>61278.345482326222</v>
      </c>
    </row>
    <row r="16" spans="1:26" x14ac:dyDescent="0.25">
      <c r="A16" s="3" t="s">
        <v>35</v>
      </c>
      <c r="B16" s="7">
        <v>124068.41699808469</v>
      </c>
      <c r="C16" s="7">
        <v>130697.48514204522</v>
      </c>
      <c r="D16" s="7">
        <v>116446.2677267526</v>
      </c>
      <c r="E16" s="7">
        <v>99584.802682189853</v>
      </c>
      <c r="F16" s="7">
        <v>93844.23272420415</v>
      </c>
      <c r="G16" s="7">
        <v>99263.774901214056</v>
      </c>
      <c r="H16" s="7">
        <v>100308.15018905772</v>
      </c>
      <c r="I16" s="7">
        <v>100843.96188353929</v>
      </c>
      <c r="J16" s="7">
        <v>116107.28637470657</v>
      </c>
      <c r="K16" s="7">
        <v>123450.62721892397</v>
      </c>
      <c r="L16" s="7">
        <v>115137.19306323904</v>
      </c>
      <c r="M16" s="7">
        <v>134645.37457233528</v>
      </c>
      <c r="N16" s="7">
        <v>140152.64600832327</v>
      </c>
      <c r="O16" s="7">
        <v>163775.23531345019</v>
      </c>
      <c r="P16" s="7">
        <v>192276.221784475</v>
      </c>
      <c r="Q16" s="7">
        <v>192719.6016493694</v>
      </c>
      <c r="R16" s="7">
        <v>189475.43696004312</v>
      </c>
      <c r="S16" s="7">
        <v>181775.16601964459</v>
      </c>
      <c r="T16" s="7">
        <v>116411.41663250295</v>
      </c>
      <c r="U16" s="7">
        <v>114399.37816240477</v>
      </c>
      <c r="V16" s="6">
        <v>112794.86405754604</v>
      </c>
      <c r="W16" s="6">
        <v>46788.104687148319</v>
      </c>
      <c r="X16">
        <v>53615.139331910672</v>
      </c>
      <c r="Y16">
        <v>72018.211470025853</v>
      </c>
      <c r="Z16">
        <v>78692.079397523645</v>
      </c>
    </row>
    <row r="17" spans="1:26" x14ac:dyDescent="0.25">
      <c r="A17" s="3" t="s">
        <v>36</v>
      </c>
      <c r="B17" s="7">
        <v>826979.79653082555</v>
      </c>
      <c r="C17" s="7">
        <v>840979.72643801104</v>
      </c>
      <c r="D17" s="7">
        <v>756081.08164429455</v>
      </c>
      <c r="E17" s="7">
        <v>665946.65566954028</v>
      </c>
      <c r="F17" s="7">
        <v>616572.82112619583</v>
      </c>
      <c r="G17" s="7">
        <v>644689.11705276021</v>
      </c>
      <c r="H17" s="7">
        <v>668778.177588986</v>
      </c>
      <c r="I17" s="7">
        <v>677879.69992182648</v>
      </c>
      <c r="J17" s="7">
        <v>738257.66085810121</v>
      </c>
      <c r="K17" s="7">
        <v>804992.90103259915</v>
      </c>
      <c r="L17" s="7">
        <v>727123.66615693248</v>
      </c>
      <c r="M17" s="7">
        <v>819119.01111153234</v>
      </c>
      <c r="N17" s="7">
        <v>865026.87033056887</v>
      </c>
      <c r="O17" s="7">
        <v>903041.23933287943</v>
      </c>
      <c r="P17" s="7">
        <v>1019557.0449543212</v>
      </c>
      <c r="Q17" s="7">
        <v>980786.79456231906</v>
      </c>
      <c r="R17" s="7">
        <v>969227.17894384393</v>
      </c>
      <c r="S17" s="7">
        <v>922574.38846541045</v>
      </c>
      <c r="T17" s="7">
        <v>854966.76491603756</v>
      </c>
      <c r="U17" s="7">
        <v>828005.98964060179</v>
      </c>
      <c r="V17" s="6">
        <v>811563.31369426264</v>
      </c>
      <c r="W17" s="6">
        <v>250114.78862873564</v>
      </c>
      <c r="X17">
        <v>312590.69436173153</v>
      </c>
      <c r="Y17">
        <v>549144.03299473948</v>
      </c>
      <c r="Z17">
        <v>644969.5127808901</v>
      </c>
    </row>
    <row r="18" spans="1:26" x14ac:dyDescent="0.25">
      <c r="A18" s="2" t="s">
        <v>12</v>
      </c>
      <c r="B18" s="5">
        <v>259234.22481469641</v>
      </c>
      <c r="C18" s="5">
        <v>244165.81174605628</v>
      </c>
      <c r="D18" s="5">
        <v>220693.32819194629</v>
      </c>
      <c r="E18" s="5">
        <v>200036.01959241761</v>
      </c>
      <c r="F18" s="5">
        <v>189289.98971990115</v>
      </c>
      <c r="G18" s="5">
        <v>184037.68263498222</v>
      </c>
      <c r="H18" s="5">
        <v>180110.98056345893</v>
      </c>
      <c r="I18" s="5">
        <v>182248.26665757515</v>
      </c>
      <c r="J18" s="5">
        <v>205919.65988101286</v>
      </c>
      <c r="K18" s="5">
        <v>211138.73148671514</v>
      </c>
      <c r="L18" s="5">
        <v>177924.27303849102</v>
      </c>
      <c r="M18" s="5">
        <v>193125.70016992002</v>
      </c>
      <c r="N18" s="5">
        <v>224814.1450058489</v>
      </c>
      <c r="O18" s="5">
        <v>219655.08677914939</v>
      </c>
      <c r="P18" s="5">
        <v>217545.42287223542</v>
      </c>
      <c r="Q18" s="5">
        <v>208488.43063600399</v>
      </c>
      <c r="R18" s="5">
        <v>181236.75846282291</v>
      </c>
      <c r="S18" s="5">
        <v>161216.45079714424</v>
      </c>
      <c r="T18" s="5">
        <v>160897.71166565109</v>
      </c>
      <c r="U18" s="5">
        <v>161966.02253389027</v>
      </c>
      <c r="V18" s="6">
        <v>165338.0540050742</v>
      </c>
      <c r="W18" s="6">
        <v>119509.35659233213</v>
      </c>
      <c r="X18">
        <v>129846.31919402581</v>
      </c>
      <c r="Y18">
        <v>145863.49077632357</v>
      </c>
      <c r="Z18">
        <v>139861.01920372972</v>
      </c>
    </row>
    <row r="19" spans="1:26" x14ac:dyDescent="0.25">
      <c r="A19" t="s">
        <v>13</v>
      </c>
      <c r="B19">
        <v>305541.81947294628</v>
      </c>
      <c r="C19">
        <v>281140.48689531139</v>
      </c>
      <c r="D19">
        <v>272976.07397743844</v>
      </c>
      <c r="E19">
        <v>251102.87641622178</v>
      </c>
      <c r="F19">
        <v>245503.14883234206</v>
      </c>
      <c r="G19">
        <v>255840.56702755773</v>
      </c>
      <c r="H19">
        <v>259211.62971112187</v>
      </c>
      <c r="I19">
        <v>274756.87974820222</v>
      </c>
      <c r="J19">
        <v>299725.14405615081</v>
      </c>
      <c r="K19">
        <v>326303.71763345541</v>
      </c>
      <c r="L19">
        <v>290753.84284663928</v>
      </c>
      <c r="M19">
        <v>322641.91658063506</v>
      </c>
      <c r="N19">
        <v>345307.72854390205</v>
      </c>
      <c r="O19">
        <v>348546.81539726327</v>
      </c>
      <c r="P19">
        <v>359599.36997303378</v>
      </c>
      <c r="Q19">
        <v>355365.94639158517</v>
      </c>
      <c r="R19">
        <v>322084.30867397104</v>
      </c>
      <c r="S19">
        <v>320438.34497769654</v>
      </c>
      <c r="T19">
        <v>321802.49383138749</v>
      </c>
      <c r="U19">
        <v>317575.78618881886</v>
      </c>
      <c r="V19">
        <v>304544.08197004657</v>
      </c>
      <c r="W19">
        <v>257412.74942608556</v>
      </c>
      <c r="X19">
        <v>272491.75524994195</v>
      </c>
      <c r="Y19">
        <v>303626.63328406436</v>
      </c>
      <c r="Z19">
        <v>278252.64021600998</v>
      </c>
    </row>
    <row r="20" spans="1:26" x14ac:dyDescent="0.25">
      <c r="A20" t="s">
        <v>1</v>
      </c>
      <c r="B20" s="6">
        <v>9500556.7697611675</v>
      </c>
      <c r="C20" s="6">
        <v>9664210.5497966297</v>
      </c>
      <c r="D20" s="6">
        <v>9026147.519176906</v>
      </c>
      <c r="E20" s="6">
        <v>8198697.7108751144</v>
      </c>
      <c r="F20" s="6">
        <v>7897227.3760963008</v>
      </c>
      <c r="G20" s="6">
        <v>8192201.2684671152</v>
      </c>
      <c r="H20" s="6">
        <v>8443084.3087914288</v>
      </c>
      <c r="I20" s="6">
        <v>9048139.3129988592</v>
      </c>
      <c r="J20" s="6">
        <v>9832139.3071599752</v>
      </c>
      <c r="K20" s="6">
        <v>10409867.63699911</v>
      </c>
      <c r="L20" s="6">
        <v>9072859.2311077248</v>
      </c>
      <c r="M20" s="6">
        <v>9710132.5508851949</v>
      </c>
      <c r="N20" s="6">
        <v>10526078.302437674</v>
      </c>
      <c r="O20" s="6">
        <v>10788040.790536305</v>
      </c>
      <c r="P20" s="6">
        <v>11353815.181550495</v>
      </c>
      <c r="Q20" s="6">
        <v>11064184.650543498</v>
      </c>
      <c r="R20" s="6">
        <v>10510131.257679306</v>
      </c>
      <c r="S20" s="6">
        <v>10261249.241881097</v>
      </c>
      <c r="T20" s="6">
        <v>10320556.700865477</v>
      </c>
      <c r="U20" s="6">
        <v>10381699.879400402</v>
      </c>
      <c r="V20" s="6">
        <v>10237323.982147066</v>
      </c>
      <c r="W20">
        <v>8456236.392356541</v>
      </c>
      <c r="X20">
        <v>8907219.5933269691</v>
      </c>
      <c r="Y20">
        <v>9862744.9392976742</v>
      </c>
      <c r="Z20">
        <v>9778283.8489866368</v>
      </c>
    </row>
    <row r="21" spans="1:26" x14ac:dyDescent="0.25">
      <c r="B21" s="6"/>
    </row>
    <row r="22" spans="1:26" x14ac:dyDescent="0.25">
      <c r="A22" t="s">
        <v>2</v>
      </c>
      <c r="B22" s="6">
        <v>3774788.0474476079</v>
      </c>
      <c r="C22" s="6">
        <v>3876971.9596354607</v>
      </c>
      <c r="D22" s="6">
        <v>3576230.4637918146</v>
      </c>
      <c r="E22" s="6">
        <v>3184267.7674561832</v>
      </c>
      <c r="F22" s="6">
        <v>3010761.9991190289</v>
      </c>
      <c r="G22" s="6">
        <v>3081700.6698102453</v>
      </c>
      <c r="H22" s="6">
        <v>3123738.5375035494</v>
      </c>
      <c r="I22" s="6">
        <v>3343440.4082993721</v>
      </c>
      <c r="J22" s="6">
        <v>3486816.3075973936</v>
      </c>
      <c r="K22" s="6">
        <v>3659550.3437015777</v>
      </c>
      <c r="L22" s="6">
        <v>3095657.3267946811</v>
      </c>
      <c r="M22" s="6">
        <v>3230572.2281971872</v>
      </c>
      <c r="N22" s="6">
        <v>3454257.7169110952</v>
      </c>
      <c r="O22" s="6">
        <v>3536840.8404128142</v>
      </c>
      <c r="P22" s="6">
        <v>3626649.5571532678</v>
      </c>
      <c r="Q22" s="6">
        <v>3551096.3536834214</v>
      </c>
      <c r="R22" s="6">
        <v>3385329.9232645649</v>
      </c>
      <c r="S22" s="6">
        <v>3308488.5187905235</v>
      </c>
      <c r="T22" s="6">
        <v>3301707.6960375221</v>
      </c>
      <c r="U22" s="6">
        <v>3343757.2994136126</v>
      </c>
      <c r="V22" s="6">
        <v>3294109.7721211771</v>
      </c>
      <c r="W22">
        <v>2845589.5948359775</v>
      </c>
      <c r="X22">
        <v>2931206.6871678396</v>
      </c>
      <c r="Y22">
        <v>3090729.2354426384</v>
      </c>
      <c r="Z22">
        <v>3052113.8129889052</v>
      </c>
    </row>
    <row r="23" spans="1:26" x14ac:dyDescent="0.25">
      <c r="A23" t="s">
        <v>4</v>
      </c>
      <c r="B23" s="6">
        <v>5725768.7223135596</v>
      </c>
      <c r="C23" s="6">
        <v>5787238.5901611717</v>
      </c>
      <c r="D23" s="6">
        <v>5449917.0553850895</v>
      </c>
      <c r="E23" s="6">
        <v>5014429.9434189312</v>
      </c>
      <c r="F23" s="6">
        <v>4886465.3769772723</v>
      </c>
      <c r="G23" s="6">
        <v>5110500.5986568723</v>
      </c>
      <c r="H23" s="6">
        <v>5319345.771287879</v>
      </c>
      <c r="I23" s="6">
        <v>5704698.9046994857</v>
      </c>
      <c r="J23" s="6">
        <v>6345322.9995625829</v>
      </c>
      <c r="K23" s="6">
        <v>6750317.2932975302</v>
      </c>
      <c r="L23" s="6">
        <v>5977201.9043130437</v>
      </c>
      <c r="M23" s="6">
        <v>6479560.3226880077</v>
      </c>
      <c r="N23" s="6">
        <v>7071820.5855265791</v>
      </c>
      <c r="O23" s="6">
        <v>7251199.9501234917</v>
      </c>
      <c r="P23" s="6">
        <v>7727165.6243972275</v>
      </c>
      <c r="Q23" s="6">
        <v>7513088.2968600746</v>
      </c>
      <c r="R23" s="6">
        <v>7124801.334414742</v>
      </c>
      <c r="S23" s="6">
        <v>6952760.7230905714</v>
      </c>
      <c r="T23" s="6">
        <v>7018849.0048279576</v>
      </c>
      <c r="U23" s="6">
        <v>7037942.5799867911</v>
      </c>
      <c r="V23" s="6">
        <v>6943214.2100258851</v>
      </c>
      <c r="W23">
        <v>5610646.7975205621</v>
      </c>
      <c r="X23">
        <v>5976012.9061591309</v>
      </c>
      <c r="Y23">
        <v>6772015.7038550349</v>
      </c>
      <c r="Z23">
        <v>6726170.0359977316</v>
      </c>
    </row>
    <row r="24" spans="1:26" x14ac:dyDescent="0.25">
      <c r="A24" s="3" t="s">
        <v>37</v>
      </c>
      <c r="B24" s="6">
        <v>9500556.7697611675</v>
      </c>
      <c r="C24" s="6">
        <v>9664210.5497966334</v>
      </c>
      <c r="D24" s="6">
        <v>9026147.5191769041</v>
      </c>
      <c r="E24" s="6">
        <v>8198697.7108751144</v>
      </c>
      <c r="F24" s="6">
        <v>7897227.3760963008</v>
      </c>
      <c r="G24" s="6">
        <v>8192201.2684671171</v>
      </c>
      <c r="H24" s="6">
        <v>8443084.3087914288</v>
      </c>
      <c r="I24" s="6">
        <v>9048139.3129988573</v>
      </c>
      <c r="J24" s="6">
        <v>9832139.307159977</v>
      </c>
      <c r="K24" s="6">
        <v>10409867.636999108</v>
      </c>
      <c r="L24" s="6">
        <v>9072859.2311077248</v>
      </c>
      <c r="M24" s="6">
        <v>9710132.5508851949</v>
      </c>
      <c r="N24" s="6">
        <v>10526078.302437674</v>
      </c>
      <c r="O24" s="6">
        <v>10788040.790536307</v>
      </c>
      <c r="P24" s="6">
        <v>11353815.181550495</v>
      </c>
      <c r="Q24" s="6">
        <v>11064184.650543496</v>
      </c>
      <c r="R24" s="6">
        <v>10510131.257679306</v>
      </c>
      <c r="S24" s="6">
        <v>10261249.241881095</v>
      </c>
      <c r="T24" s="6">
        <v>10320556.700865479</v>
      </c>
      <c r="U24" s="6">
        <v>10381699.879400404</v>
      </c>
      <c r="V24" s="6">
        <v>10237323.982147062</v>
      </c>
      <c r="W24">
        <v>8456236.3923565391</v>
      </c>
      <c r="X24">
        <v>8907219.5933269709</v>
      </c>
      <c r="Y24">
        <v>9862744.9392976724</v>
      </c>
      <c r="Z24">
        <v>9778283.8489866368</v>
      </c>
    </row>
    <row r="25" spans="1:26" x14ac:dyDescent="0.25">
      <c r="B25" s="6"/>
      <c r="C25" s="6"/>
      <c r="D25" s="6"/>
      <c r="E25" s="6"/>
      <c r="F25" s="6"/>
      <c r="G25" s="6"/>
      <c r="H25" s="6"/>
      <c r="I25" s="6"/>
      <c r="J25" s="6"/>
      <c r="K25" s="6"/>
      <c r="L25" s="6"/>
      <c r="M25" s="6"/>
      <c r="N25" s="6"/>
      <c r="O25" s="6"/>
      <c r="P25" s="6"/>
      <c r="Q25" s="6"/>
      <c r="R25" s="6"/>
      <c r="S25" s="6"/>
      <c r="T25" s="6"/>
      <c r="U25" s="6"/>
      <c r="V25"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A8D6-319C-4D7A-BED9-FFFC1BA24905}">
  <dimension ref="A1:Z29"/>
  <sheetViews>
    <sheetView workbookViewId="0"/>
  </sheetViews>
  <sheetFormatPr defaultRowHeight="15" x14ac:dyDescent="0.25"/>
  <cols>
    <col min="1" max="1" width="49.140625" bestFit="1" customWidth="1"/>
    <col min="2" max="24" width="6" bestFit="1" customWidth="1"/>
    <col min="25" max="25" width="5.7109375" customWidth="1"/>
    <col min="26" max="26" width="5" bestFit="1" customWidth="1"/>
  </cols>
  <sheetData>
    <row r="1" spans="1:26" x14ac:dyDescent="0.25">
      <c r="A1" s="1" t="s">
        <v>19</v>
      </c>
      <c r="B1" s="1">
        <f t="shared" ref="B1:P1" si="0">C1-1</f>
        <v>1999</v>
      </c>
      <c r="C1" s="1">
        <f t="shared" si="0"/>
        <v>2000</v>
      </c>
      <c r="D1" s="1">
        <f t="shared" si="0"/>
        <v>2001</v>
      </c>
      <c r="E1" s="1">
        <f t="shared" si="0"/>
        <v>2002</v>
      </c>
      <c r="F1" s="1">
        <f t="shared" si="0"/>
        <v>2003</v>
      </c>
      <c r="G1" s="1">
        <f t="shared" si="0"/>
        <v>2004</v>
      </c>
      <c r="H1" s="1">
        <f t="shared" si="0"/>
        <v>2005</v>
      </c>
      <c r="I1" s="1">
        <f t="shared" si="0"/>
        <v>2006</v>
      </c>
      <c r="J1" s="1">
        <f t="shared" si="0"/>
        <v>2007</v>
      </c>
      <c r="K1" s="1">
        <f t="shared" si="0"/>
        <v>2008</v>
      </c>
      <c r="L1" s="1">
        <f t="shared" si="0"/>
        <v>2009</v>
      </c>
      <c r="M1" s="1">
        <f t="shared" si="0"/>
        <v>2010</v>
      </c>
      <c r="N1" s="1">
        <f t="shared" si="0"/>
        <v>2011</v>
      </c>
      <c r="O1" s="1">
        <f t="shared" si="0"/>
        <v>2012</v>
      </c>
      <c r="P1" s="1">
        <f t="shared" si="0"/>
        <v>2013</v>
      </c>
      <c r="Q1" s="1">
        <f>R1-1</f>
        <v>2014</v>
      </c>
      <c r="R1" s="1">
        <v>2015</v>
      </c>
      <c r="S1" s="1">
        <v>2016</v>
      </c>
      <c r="T1" s="1">
        <v>2017</v>
      </c>
      <c r="U1" s="1">
        <v>2018</v>
      </c>
      <c r="V1" s="1">
        <v>2019</v>
      </c>
      <c r="W1" s="1">
        <v>2020</v>
      </c>
      <c r="X1" s="1">
        <v>2021</v>
      </c>
      <c r="Y1" s="1">
        <v>2022</v>
      </c>
      <c r="Z1" s="1">
        <v>2023</v>
      </c>
    </row>
    <row r="2" spans="1:26" x14ac:dyDescent="0.25">
      <c r="A2" s="3" t="s">
        <v>3</v>
      </c>
      <c r="B2" s="10">
        <v>12278.517315334679</v>
      </c>
      <c r="C2" s="10">
        <v>11620.982754974453</v>
      </c>
      <c r="D2" s="10">
        <v>11143.158841480001</v>
      </c>
      <c r="E2" s="10">
        <v>11034.705641039938</v>
      </c>
      <c r="F2" s="10">
        <v>9930.4624343745472</v>
      </c>
      <c r="G2" s="10">
        <v>8558.7593657181369</v>
      </c>
      <c r="H2" s="10">
        <v>8497.4168914867369</v>
      </c>
      <c r="I2" s="10">
        <v>8602.5495371427223</v>
      </c>
      <c r="J2" s="10">
        <v>7836.4072713209625</v>
      </c>
      <c r="K2" s="10">
        <v>7342.0279801505549</v>
      </c>
      <c r="L2" s="10">
        <v>7848.0136342738097</v>
      </c>
      <c r="M2" s="10">
        <v>7272.0769119100732</v>
      </c>
      <c r="N2" s="10">
        <v>6617.4580289711876</v>
      </c>
      <c r="O2" s="10">
        <v>6637.1681272842852</v>
      </c>
      <c r="P2" s="10">
        <v>6666.8649411488404</v>
      </c>
      <c r="Q2" s="10">
        <v>6324.5450840007006</v>
      </c>
      <c r="R2" s="10">
        <v>6767.0321283523317</v>
      </c>
      <c r="S2" s="10">
        <v>6844.7322112496713</v>
      </c>
      <c r="T2" s="10">
        <v>6566.7241105415724</v>
      </c>
      <c r="U2" s="10">
        <v>6401.1741232963559</v>
      </c>
      <c r="V2" s="10">
        <v>6473.3947912778913</v>
      </c>
      <c r="W2" s="6">
        <v>6130.3620821221657</v>
      </c>
      <c r="X2" s="6">
        <v>5136.0792080612346</v>
      </c>
      <c r="Y2" s="6">
        <v>4515.0439885468395</v>
      </c>
      <c r="Z2" s="6">
        <v>4685.2965065187145</v>
      </c>
    </row>
    <row r="3" spans="1:26" x14ac:dyDescent="0.25">
      <c r="A3" s="3" t="s">
        <v>5</v>
      </c>
      <c r="B3" s="10">
        <v>8993.5574615648748</v>
      </c>
      <c r="C3" s="10">
        <v>8291.1374644527477</v>
      </c>
      <c r="D3" s="10">
        <v>7981.0251620063909</v>
      </c>
      <c r="E3" s="10">
        <v>7748.0294703665477</v>
      </c>
      <c r="F3" s="10">
        <v>6821.4683662308244</v>
      </c>
      <c r="G3" s="10">
        <v>6138.3727334993218</v>
      </c>
      <c r="H3" s="10">
        <v>5215.357713458533</v>
      </c>
      <c r="I3" s="10">
        <v>4851.8412682424141</v>
      </c>
      <c r="J3" s="10">
        <v>4413.7157848448323</v>
      </c>
      <c r="K3" s="10">
        <v>4082.9593844458377</v>
      </c>
      <c r="L3" s="10">
        <v>4238.3081847179501</v>
      </c>
      <c r="M3" s="10">
        <v>3842.5931403676823</v>
      </c>
      <c r="N3" s="10">
        <v>3703.3579152654893</v>
      </c>
      <c r="O3" s="10">
        <v>3911.1610741768845</v>
      </c>
      <c r="P3" s="10">
        <v>3767.5831832412678</v>
      </c>
      <c r="Q3" s="10">
        <v>3438.9361347298041</v>
      </c>
      <c r="R3" s="10">
        <v>3969.6333800122829</v>
      </c>
      <c r="S3" s="10">
        <v>3805.9287165697797</v>
      </c>
      <c r="T3" s="10">
        <v>3137.6193802822768</v>
      </c>
      <c r="U3" s="10">
        <v>3041.0953712804485</v>
      </c>
      <c r="V3" s="10">
        <v>3074.7581074046038</v>
      </c>
      <c r="W3" s="6">
        <v>3256.6644975966433</v>
      </c>
      <c r="X3" s="6">
        <v>2410.0035380478512</v>
      </c>
      <c r="Y3" s="6">
        <v>2224.3556170010097</v>
      </c>
      <c r="Z3" s="6">
        <v>2212.9226557622969</v>
      </c>
    </row>
    <row r="4" spans="1:26" x14ac:dyDescent="0.25">
      <c r="A4" s="3" t="s">
        <v>0</v>
      </c>
      <c r="B4" s="10">
        <v>7173.2727324158086</v>
      </c>
      <c r="C4" s="10">
        <v>7078.3322815757901</v>
      </c>
      <c r="D4" s="10">
        <v>7458.486401136588</v>
      </c>
      <c r="E4" s="10">
        <v>6672.5334814828138</v>
      </c>
      <c r="F4" s="10">
        <v>5906.6439303545949</v>
      </c>
      <c r="G4" s="10">
        <v>5173.4770586561608</v>
      </c>
      <c r="H4" s="10">
        <v>5014.513179450355</v>
      </c>
      <c r="I4" s="10">
        <v>4661.9610130228975</v>
      </c>
      <c r="J4" s="10">
        <v>4493.3653001860739</v>
      </c>
      <c r="K4" s="10">
        <v>4228.5856848711628</v>
      </c>
      <c r="L4" s="10">
        <v>4550.1702788781804</v>
      </c>
      <c r="M4" s="10">
        <v>4318.4963023704877</v>
      </c>
      <c r="N4" s="10">
        <v>4191.9570752854206</v>
      </c>
      <c r="O4" s="10">
        <v>4297.9994560810919</v>
      </c>
      <c r="P4" s="10">
        <v>4423.6659788744264</v>
      </c>
      <c r="Q4" s="10">
        <v>4152.8355655616897</v>
      </c>
      <c r="R4" s="10">
        <v>4278.0814911191546</v>
      </c>
      <c r="S4" s="10">
        <v>4316.8425071261836</v>
      </c>
      <c r="T4" s="10">
        <v>4109.918020498907</v>
      </c>
      <c r="U4" s="10">
        <v>3968.6001724474231</v>
      </c>
      <c r="V4" s="10">
        <v>3824.7848526535845</v>
      </c>
      <c r="W4" s="6">
        <v>3584.9033711241977</v>
      </c>
      <c r="X4" s="6">
        <v>3188.3146102117398</v>
      </c>
      <c r="Y4" s="6">
        <v>2927.6148899621267</v>
      </c>
      <c r="Z4" s="6">
        <v>2865.1589832189288</v>
      </c>
    </row>
    <row r="5" spans="1:26" x14ac:dyDescent="0.25">
      <c r="A5" s="3" t="s">
        <v>26</v>
      </c>
      <c r="B5" s="10">
        <v>13456.046181033753</v>
      </c>
      <c r="C5" s="10">
        <v>12791.993480083025</v>
      </c>
      <c r="D5" s="10">
        <v>12529.446159082481</v>
      </c>
      <c r="E5" s="10">
        <v>12098.787896997281</v>
      </c>
      <c r="F5" s="10">
        <v>11364.500925645272</v>
      </c>
      <c r="G5" s="10">
        <v>10529.473334918166</v>
      </c>
      <c r="H5" s="10">
        <v>9829.445365137879</v>
      </c>
      <c r="I5" s="10">
        <v>9500.9891188603324</v>
      </c>
      <c r="J5" s="10">
        <v>9241.9812645802213</v>
      </c>
      <c r="K5" s="10">
        <v>9164.1835995133279</v>
      </c>
      <c r="L5" s="10">
        <v>9065.8950546048254</v>
      </c>
      <c r="M5" s="10">
        <v>8772.5766453169217</v>
      </c>
      <c r="N5" s="10">
        <v>8569.1902109191233</v>
      </c>
      <c r="O5" s="10">
        <v>8372.4529051547161</v>
      </c>
      <c r="P5" s="10">
        <v>8670.2827424709722</v>
      </c>
      <c r="Q5" s="10">
        <v>7881.3516182862886</v>
      </c>
      <c r="R5" s="10">
        <v>7684.3173943850597</v>
      </c>
      <c r="S5" s="10">
        <v>7498.9955994748398</v>
      </c>
      <c r="T5" s="10">
        <v>7196.778758185279</v>
      </c>
      <c r="U5" s="10">
        <v>7005.6216234706226</v>
      </c>
      <c r="V5" s="10">
        <v>6846.7047292161797</v>
      </c>
      <c r="W5" s="6">
        <v>6540.2477021711793</v>
      </c>
      <c r="X5" s="6">
        <v>6069.6482368369698</v>
      </c>
      <c r="Y5" s="6">
        <v>5735.4351246283422</v>
      </c>
      <c r="Z5" s="6">
        <v>5535.6902003930627</v>
      </c>
    </row>
    <row r="6" spans="1:26" x14ac:dyDescent="0.25">
      <c r="A6" s="3" t="s">
        <v>7</v>
      </c>
      <c r="B6" s="10">
        <v>9975.3183625917281</v>
      </c>
      <c r="C6" s="10">
        <v>9273.8622068213899</v>
      </c>
      <c r="D6" s="10">
        <v>9511.7827356365378</v>
      </c>
      <c r="E6" s="10">
        <v>8945.5653538844253</v>
      </c>
      <c r="F6" s="10">
        <v>8264.0921930676013</v>
      </c>
      <c r="G6" s="10">
        <v>7511.6864395693683</v>
      </c>
      <c r="H6" s="10">
        <v>7011.6183507145088</v>
      </c>
      <c r="I6" s="10">
        <v>6557.1363920229514</v>
      </c>
      <c r="J6" s="10">
        <v>6267.4205904084847</v>
      </c>
      <c r="K6" s="10">
        <v>5902.8341010114746</v>
      </c>
      <c r="L6" s="10">
        <v>6059.2255628127114</v>
      </c>
      <c r="M6" s="10">
        <v>5493.2410596361879</v>
      </c>
      <c r="N6" s="10">
        <v>5182.9962984683607</v>
      </c>
      <c r="O6" s="10">
        <v>5100.5463807404003</v>
      </c>
      <c r="P6" s="10">
        <v>5197.6533954678971</v>
      </c>
      <c r="Q6" s="10">
        <v>4917.533837813342</v>
      </c>
      <c r="R6" s="10">
        <v>5018.9400459376893</v>
      </c>
      <c r="S6" s="10">
        <v>5036.42933733676</v>
      </c>
      <c r="T6" s="10">
        <v>4855.7643116007175</v>
      </c>
      <c r="U6" s="10">
        <v>4611.9997813859663</v>
      </c>
      <c r="V6" s="10">
        <v>4604.7609935138471</v>
      </c>
      <c r="W6" s="6">
        <v>4584.7382845681786</v>
      </c>
      <c r="X6" s="6">
        <v>4028.278278859847</v>
      </c>
      <c r="Y6" s="6">
        <v>3663.0776033048342</v>
      </c>
      <c r="Z6" s="6">
        <v>3627.8584613098483</v>
      </c>
    </row>
    <row r="7" spans="1:26" x14ac:dyDescent="0.25">
      <c r="A7" s="3" t="s">
        <v>27</v>
      </c>
      <c r="B7" s="10">
        <v>10613.149417151553</v>
      </c>
      <c r="C7" s="10">
        <v>10087.725529848258</v>
      </c>
      <c r="D7" s="10">
        <v>10123.861003787541</v>
      </c>
      <c r="E7" s="10">
        <v>9869.1944421011267</v>
      </c>
      <c r="F7" s="10">
        <v>9341.5574807567391</v>
      </c>
      <c r="G7" s="10">
        <v>8729.220675716484</v>
      </c>
      <c r="H7" s="10">
        <v>8219.0063410313942</v>
      </c>
      <c r="I7" s="10">
        <v>7845.574059010256</v>
      </c>
      <c r="J7" s="10">
        <v>7523.5964040915951</v>
      </c>
      <c r="K7" s="10">
        <v>7237.5944185726148</v>
      </c>
      <c r="L7" s="10">
        <v>7098.2732768455662</v>
      </c>
      <c r="M7" s="10">
        <v>6678.5254907362987</v>
      </c>
      <c r="N7" s="10">
        <v>6504.8587651710932</v>
      </c>
      <c r="O7" s="10">
        <v>6308.3563334082</v>
      </c>
      <c r="P7" s="10">
        <v>6481.2844551062235</v>
      </c>
      <c r="Q7" s="10">
        <v>5988.7604921136663</v>
      </c>
      <c r="R7" s="10">
        <v>5817.9731943525985</v>
      </c>
      <c r="S7" s="10">
        <v>5810.4056198171475</v>
      </c>
      <c r="T7" s="10">
        <v>5660.1566446605138</v>
      </c>
      <c r="U7" s="10">
        <v>5442.605866209632</v>
      </c>
      <c r="V7" s="10">
        <v>5227.7317122756722</v>
      </c>
      <c r="W7" s="6">
        <v>4969.9136930078803</v>
      </c>
      <c r="X7" s="6">
        <v>4682.2070020887495</v>
      </c>
      <c r="Y7" s="6">
        <v>4405.8228235528168</v>
      </c>
      <c r="Z7" s="6">
        <v>4293.7576708525994</v>
      </c>
    </row>
    <row r="8" spans="1:26" x14ac:dyDescent="0.25">
      <c r="A8" s="3" t="s">
        <v>8</v>
      </c>
      <c r="B8" s="10">
        <v>11863.931107648474</v>
      </c>
      <c r="C8" s="10">
        <v>11018.33064063852</v>
      </c>
      <c r="D8" s="10">
        <v>11392.613003776214</v>
      </c>
      <c r="E8" s="10">
        <v>10727.885813528936</v>
      </c>
      <c r="F8" s="10">
        <v>10145.508909178117</v>
      </c>
      <c r="G8" s="10">
        <v>9080.6044369309548</v>
      </c>
      <c r="H8" s="10">
        <v>8022.219233228584</v>
      </c>
      <c r="I8" s="10">
        <v>7428.0451425664569</v>
      </c>
      <c r="J8" s="10">
        <v>7029.7648427000977</v>
      </c>
      <c r="K8" s="10">
        <v>6900.7409824992019</v>
      </c>
      <c r="L8" s="10">
        <v>7286.9711047683322</v>
      </c>
      <c r="M8" s="10">
        <v>6364.761427380211</v>
      </c>
      <c r="N8" s="10">
        <v>6198.3204535230125</v>
      </c>
      <c r="O8" s="10">
        <v>6089.2290428931683</v>
      </c>
      <c r="P8" s="10">
        <v>6051.2263308794363</v>
      </c>
      <c r="Q8" s="10">
        <v>5481.2992884889973</v>
      </c>
      <c r="R8" s="10">
        <v>5466.5637446308001</v>
      </c>
      <c r="S8" s="10">
        <v>5357.5313111307023</v>
      </c>
      <c r="T8" s="10">
        <v>5559.5774071719152</v>
      </c>
      <c r="U8" s="10">
        <v>5407.1001407420026</v>
      </c>
      <c r="V8" s="10">
        <v>5389.3110623754474</v>
      </c>
      <c r="W8" s="6">
        <v>6675.4871282939612</v>
      </c>
      <c r="X8" s="6">
        <v>5507.9138830892207</v>
      </c>
      <c r="Y8" s="6">
        <v>4865.0859005096481</v>
      </c>
      <c r="Z8" s="6">
        <v>4683.650643151982</v>
      </c>
    </row>
    <row r="9" spans="1:26" x14ac:dyDescent="0.25">
      <c r="A9" s="3" t="s">
        <v>6</v>
      </c>
      <c r="B9" s="10">
        <v>9091.296637730542</v>
      </c>
      <c r="C9" s="10">
        <v>9979.39361400901</v>
      </c>
      <c r="D9" s="10">
        <v>9363.349271387031</v>
      </c>
      <c r="E9" s="10">
        <v>8114.278028255595</v>
      </c>
      <c r="F9" s="10">
        <v>7668.1848050510062</v>
      </c>
      <c r="G9" s="10">
        <v>6930.8447448279549</v>
      </c>
      <c r="H9" s="10">
        <v>6839.2600152705008</v>
      </c>
      <c r="I9" s="10">
        <v>6738.2334165279181</v>
      </c>
      <c r="J9" s="10">
        <v>6097.5578912196988</v>
      </c>
      <c r="K9" s="10">
        <v>5807.0209320268023</v>
      </c>
      <c r="L9" s="10">
        <v>5649.4365264474627</v>
      </c>
      <c r="M9" s="10">
        <v>5220.8336915780883</v>
      </c>
      <c r="N9" s="10">
        <v>5202.5941586542949</v>
      </c>
      <c r="O9" s="10">
        <v>5215.7571571384806</v>
      </c>
      <c r="P9" s="10">
        <v>5237.119697018622</v>
      </c>
      <c r="Q9" s="10">
        <v>4943.1764304826938</v>
      </c>
      <c r="R9" s="10">
        <v>4793.1023335316004</v>
      </c>
      <c r="S9" s="10">
        <v>4704.9756216538626</v>
      </c>
      <c r="T9" s="10">
        <v>4526.1783739016073</v>
      </c>
      <c r="U9" s="10">
        <v>4464.4431324319976</v>
      </c>
      <c r="V9" s="10">
        <v>4298.9169590866641</v>
      </c>
      <c r="W9" s="6">
        <v>3912.4379843670381</v>
      </c>
      <c r="X9" s="6">
        <v>3605.4299371348361</v>
      </c>
      <c r="Y9" s="6">
        <v>3602.2895653386568</v>
      </c>
      <c r="Z9" s="6">
        <v>3303.3036398386939</v>
      </c>
    </row>
    <row r="10" spans="1:26" x14ac:dyDescent="0.25">
      <c r="A10" s="3" t="s">
        <v>28</v>
      </c>
      <c r="B10" s="11">
        <v>9631.4132909707241</v>
      </c>
      <c r="C10" s="11">
        <v>9133.7735783271983</v>
      </c>
      <c r="D10" s="11">
        <v>7752.9449425254288</v>
      </c>
      <c r="E10" s="11">
        <v>7601.9687994056394</v>
      </c>
      <c r="F10" s="11">
        <v>7655.4080272748151</v>
      </c>
      <c r="G10" s="11">
        <v>7425.6429550179846</v>
      </c>
      <c r="H10" s="11">
        <v>6646.8561166133695</v>
      </c>
      <c r="I10" s="11">
        <v>6258.0877392387501</v>
      </c>
      <c r="J10" s="11">
        <v>6497.2610818179655</v>
      </c>
      <c r="K10" s="11">
        <v>7516.8315259726642</v>
      </c>
      <c r="L10" s="11">
        <v>6302.3189002376203</v>
      </c>
      <c r="M10" s="11">
        <v>5973.283602592478</v>
      </c>
      <c r="N10" s="11">
        <v>5965.9717507585001</v>
      </c>
      <c r="O10" s="11">
        <v>5308.0688826946953</v>
      </c>
      <c r="P10" s="11">
        <v>5614.9279281630497</v>
      </c>
      <c r="Q10" s="11">
        <v>5125.9659135554029</v>
      </c>
      <c r="R10" s="11">
        <v>4970.918902257893</v>
      </c>
      <c r="S10" s="11">
        <v>4687.3162946963394</v>
      </c>
      <c r="T10" s="11">
        <v>4528.986840429623</v>
      </c>
      <c r="U10" s="11">
        <v>4384.0031808648637</v>
      </c>
      <c r="V10" s="10">
        <v>4275.1708683652305</v>
      </c>
      <c r="W10" s="6">
        <v>4029.3162023529758</v>
      </c>
      <c r="X10" s="6">
        <v>3664.214922612734</v>
      </c>
      <c r="Y10" s="6">
        <v>3527.3145476157856</v>
      </c>
      <c r="Z10" s="6">
        <v>3469.7438027935827</v>
      </c>
    </row>
    <row r="11" spans="1:26" x14ac:dyDescent="0.25">
      <c r="A11" s="3" t="s">
        <v>29</v>
      </c>
      <c r="B11" s="11">
        <v>9243.2543467114883</v>
      </c>
      <c r="C11" s="11">
        <v>8934.7753869982498</v>
      </c>
      <c r="D11" s="11">
        <v>8229.1976133186072</v>
      </c>
      <c r="E11" s="11">
        <v>7717.9503418581498</v>
      </c>
      <c r="F11" s="11">
        <v>7824.5366806524971</v>
      </c>
      <c r="G11" s="11">
        <v>7953.9274455499499</v>
      </c>
      <c r="H11" s="11">
        <v>7569.3224711213816</v>
      </c>
      <c r="I11" s="11">
        <v>6735.0430539737144</v>
      </c>
      <c r="J11" s="11">
        <v>6710.9936362670605</v>
      </c>
      <c r="K11" s="11">
        <v>6225.2924559202866</v>
      </c>
      <c r="L11" s="11">
        <v>6001.7311161394819</v>
      </c>
      <c r="M11" s="11">
        <v>5807.1665658211068</v>
      </c>
      <c r="N11" s="11">
        <v>5640.9702882945539</v>
      </c>
      <c r="O11" s="11">
        <v>5410.5356670549245</v>
      </c>
      <c r="P11" s="11">
        <v>5635.3348160527448</v>
      </c>
      <c r="Q11" s="11">
        <v>5255.6410311889331</v>
      </c>
      <c r="R11" s="11">
        <v>4957.2978088853133</v>
      </c>
      <c r="S11" s="11">
        <v>4753.6566524140817</v>
      </c>
      <c r="T11" s="11">
        <v>4590.8059044902584</v>
      </c>
      <c r="U11" s="11">
        <v>4509.4063631664421</v>
      </c>
      <c r="V11" s="10">
        <v>4347.8754918527166</v>
      </c>
      <c r="W11" s="6">
        <v>3848.1439047043159</v>
      </c>
      <c r="X11" s="6">
        <v>3712.4407484088715</v>
      </c>
      <c r="Y11" s="6">
        <v>3565.2126479610988</v>
      </c>
      <c r="Z11" s="6">
        <v>3380.2771857775824</v>
      </c>
    </row>
    <row r="12" spans="1:26" x14ac:dyDescent="0.25">
      <c r="A12" s="3" t="s">
        <v>30</v>
      </c>
      <c r="B12" s="11">
        <v>11852.792732047354</v>
      </c>
      <c r="C12" s="11">
        <v>11395.546138187301</v>
      </c>
      <c r="D12" s="11">
        <v>11012.758228760562</v>
      </c>
      <c r="E12" s="11">
        <v>10260.629797615056</v>
      </c>
      <c r="F12" s="11">
        <v>9825.9125105328185</v>
      </c>
      <c r="G12" s="11">
        <v>9236.4559741582907</v>
      </c>
      <c r="H12" s="11">
        <v>8812.1088086532691</v>
      </c>
      <c r="I12" s="11">
        <v>8495.3958037197353</v>
      </c>
      <c r="J12" s="11">
        <v>8074.7811340123108</v>
      </c>
      <c r="K12" s="11">
        <v>7589.8995621961194</v>
      </c>
      <c r="L12" s="11">
        <v>7620.1185466743018</v>
      </c>
      <c r="M12" s="11">
        <v>7222.5095217968092</v>
      </c>
      <c r="N12" s="11">
        <v>7068.8942732344931</v>
      </c>
      <c r="O12" s="11">
        <v>6944.9206407342917</v>
      </c>
      <c r="P12" s="11">
        <v>7079.8818344997717</v>
      </c>
      <c r="Q12" s="11">
        <v>6721.9012299557708</v>
      </c>
      <c r="R12" s="11">
        <v>6593.3335355667323</v>
      </c>
      <c r="S12" s="11">
        <v>6532.6044417905814</v>
      </c>
      <c r="T12" s="11">
        <v>6350.3566541948239</v>
      </c>
      <c r="U12" s="11">
        <v>6112.5712864506067</v>
      </c>
      <c r="V12" s="10">
        <v>5901.6083575884732</v>
      </c>
      <c r="W12" s="6">
        <v>5680.672819125668</v>
      </c>
      <c r="X12" s="6">
        <v>5242.987932988307</v>
      </c>
      <c r="Y12" s="6">
        <v>5031.5429296075836</v>
      </c>
      <c r="Z12" s="6">
        <v>4755.8985820505422</v>
      </c>
    </row>
    <row r="13" spans="1:26" x14ac:dyDescent="0.25">
      <c r="A13" s="3" t="s">
        <v>31</v>
      </c>
      <c r="B13" s="10">
        <v>15445.766744367256</v>
      </c>
      <c r="C13" s="10">
        <v>14220.655049057623</v>
      </c>
      <c r="D13" s="10">
        <v>13657.533994576763</v>
      </c>
      <c r="E13" s="10">
        <v>13090.22191818705</v>
      </c>
      <c r="F13" s="10">
        <v>12444.149370862364</v>
      </c>
      <c r="G13" s="10">
        <v>11657.798921751721</v>
      </c>
      <c r="H13" s="10">
        <v>11180.096437372433</v>
      </c>
      <c r="I13" s="10">
        <v>10908.266760251443</v>
      </c>
      <c r="J13" s="10">
        <v>10361.654367957692</v>
      </c>
      <c r="K13" s="10">
        <v>9920.7914903846522</v>
      </c>
      <c r="L13" s="10">
        <v>9956.5409378606128</v>
      </c>
      <c r="M13" s="10">
        <v>9364.6217722451402</v>
      </c>
      <c r="N13" s="10">
        <v>9380.8756294070936</v>
      </c>
      <c r="O13" s="10">
        <v>9404.453758714033</v>
      </c>
      <c r="P13" s="10">
        <v>9658.0553987293697</v>
      </c>
      <c r="Q13" s="10">
        <v>9078.2595293950344</v>
      </c>
      <c r="R13" s="10">
        <v>9077.5649731457997</v>
      </c>
      <c r="S13" s="10">
        <v>8913.4821910650171</v>
      </c>
      <c r="T13" s="10">
        <v>8633.2605926000506</v>
      </c>
      <c r="U13" s="10">
        <v>8354.6581487150452</v>
      </c>
      <c r="V13" s="10">
        <v>8232.6263908045203</v>
      </c>
      <c r="W13" s="6">
        <v>8586.8962916211549</v>
      </c>
      <c r="X13" s="6">
        <v>8056.2892160244719</v>
      </c>
      <c r="Y13" s="6">
        <v>7510.1304678094257</v>
      </c>
      <c r="Z13" s="6">
        <v>7208.8312780792394</v>
      </c>
    </row>
    <row r="14" spans="1:26" x14ac:dyDescent="0.25">
      <c r="A14" s="3" t="s">
        <v>9</v>
      </c>
      <c r="B14" s="10">
        <v>20859.245934933813</v>
      </c>
      <c r="C14" s="10">
        <v>19866.183992445709</v>
      </c>
      <c r="D14" s="10">
        <v>19077.305487955095</v>
      </c>
      <c r="E14" s="10">
        <v>18697.672653316178</v>
      </c>
      <c r="F14" s="10">
        <v>17763.969296079249</v>
      </c>
      <c r="G14" s="10">
        <v>16949.614634360201</v>
      </c>
      <c r="H14" s="10">
        <v>16360.414768811908</v>
      </c>
      <c r="I14" s="10">
        <v>15572.19113354916</v>
      </c>
      <c r="J14" s="10">
        <v>14716.175667550513</v>
      </c>
      <c r="K14" s="10">
        <v>13943.744093228861</v>
      </c>
      <c r="L14" s="10">
        <v>13366.481578182074</v>
      </c>
      <c r="M14" s="10">
        <v>12740.722433816649</v>
      </c>
      <c r="N14" s="10">
        <v>12420.179322563066</v>
      </c>
      <c r="O14" s="10">
        <v>12305.043462985554</v>
      </c>
      <c r="P14" s="10">
        <v>12538.435894142644</v>
      </c>
      <c r="Q14" s="10">
        <v>11931.894316165208</v>
      </c>
      <c r="R14" s="10">
        <v>11842.077393057591</v>
      </c>
      <c r="S14" s="10">
        <v>11685.768381238393</v>
      </c>
      <c r="T14" s="10">
        <v>11550.707874264503</v>
      </c>
      <c r="U14" s="10">
        <v>11229.036852176358</v>
      </c>
      <c r="V14" s="10">
        <v>10952.794148932029</v>
      </c>
      <c r="W14" s="6">
        <v>10933.564604959976</v>
      </c>
      <c r="X14" s="6">
        <v>10043.988890735609</v>
      </c>
      <c r="Y14" s="6">
        <v>9362.2953989979142</v>
      </c>
      <c r="Z14" s="6">
        <v>9086.186236345442</v>
      </c>
    </row>
    <row r="15" spans="1:26" x14ac:dyDescent="0.25">
      <c r="A15" s="3" t="s">
        <v>32</v>
      </c>
      <c r="B15" s="10">
        <v>15700.844369333367</v>
      </c>
      <c r="C15" s="10">
        <v>14865.551143414175</v>
      </c>
      <c r="D15" s="10">
        <v>14191.152909692779</v>
      </c>
      <c r="E15" s="10">
        <v>13514.313862160478</v>
      </c>
      <c r="F15" s="10">
        <v>12909.224426239305</v>
      </c>
      <c r="G15" s="10">
        <v>12212.175527039379</v>
      </c>
      <c r="H15" s="10">
        <v>11683.337222411243</v>
      </c>
      <c r="I15" s="10">
        <v>11218.670970230765</v>
      </c>
      <c r="J15" s="10">
        <v>10919.617699235097</v>
      </c>
      <c r="K15" s="10">
        <v>10499.531270627325</v>
      </c>
      <c r="L15" s="10">
        <v>10308.071447799286</v>
      </c>
      <c r="M15" s="10">
        <v>10127.468324583479</v>
      </c>
      <c r="N15" s="10">
        <v>9979.2671934557093</v>
      </c>
      <c r="O15" s="10">
        <v>9638.9170336736042</v>
      </c>
      <c r="P15" s="10">
        <v>9458.5398898500989</v>
      </c>
      <c r="Q15" s="10">
        <v>8967.5872435841356</v>
      </c>
      <c r="R15" s="10">
        <v>8754.6173696767401</v>
      </c>
      <c r="S15" s="10">
        <v>8603.1696094471681</v>
      </c>
      <c r="T15" s="10">
        <v>8597.9198505619279</v>
      </c>
      <c r="U15" s="10">
        <v>8323.7966891252145</v>
      </c>
      <c r="V15" s="10">
        <v>8171.1986476466691</v>
      </c>
      <c r="W15" s="6">
        <v>8497.9054828810913</v>
      </c>
      <c r="X15" s="6">
        <v>7838.9535135552915</v>
      </c>
      <c r="Y15" s="6">
        <v>7392.7250842845433</v>
      </c>
      <c r="Z15" s="6">
        <v>7157.7537572375622</v>
      </c>
    </row>
    <row r="16" spans="1:26" x14ac:dyDescent="0.25">
      <c r="A16" s="3" t="s">
        <v>10</v>
      </c>
      <c r="B16" s="10">
        <v>18950.392826233921</v>
      </c>
      <c r="C16" s="10">
        <v>18323.036488682988</v>
      </c>
      <c r="D16" s="10">
        <v>18439.962149654079</v>
      </c>
      <c r="E16" s="10">
        <v>17682.401314983268</v>
      </c>
      <c r="F16" s="10">
        <v>16603.090897502323</v>
      </c>
      <c r="G16" s="10">
        <v>15517.285095016905</v>
      </c>
      <c r="H16" s="10">
        <v>14825.898673388467</v>
      </c>
      <c r="I16" s="10">
        <v>13838.745255498028</v>
      </c>
      <c r="J16" s="10">
        <v>13204.053043820206</v>
      </c>
      <c r="K16" s="10">
        <v>12906.944622977466</v>
      </c>
      <c r="L16" s="10">
        <v>12886.577226001498</v>
      </c>
      <c r="M16" s="10">
        <v>12273.832816539603</v>
      </c>
      <c r="N16" s="10">
        <v>11933.747066617738</v>
      </c>
      <c r="O16" s="10">
        <v>11736.851167257755</v>
      </c>
      <c r="P16" s="10">
        <v>12120.854389826596</v>
      </c>
      <c r="Q16" s="10">
        <v>11386.144737955947</v>
      </c>
      <c r="R16" s="10">
        <v>11133.197369097485</v>
      </c>
      <c r="S16" s="10">
        <v>11026.944795829344</v>
      </c>
      <c r="T16" s="10">
        <v>9153.2482397374733</v>
      </c>
      <c r="U16" s="10">
        <v>9660.7348151079113</v>
      </c>
      <c r="V16" s="10">
        <v>10267.21220620711</v>
      </c>
      <c r="W16" s="6">
        <v>6450.2790400101949</v>
      </c>
      <c r="X16" s="6">
        <v>6817.4519460637257</v>
      </c>
      <c r="Y16" s="6">
        <v>6682.1250072196153</v>
      </c>
      <c r="Z16" s="6">
        <v>6393.1455802078553</v>
      </c>
    </row>
    <row r="17" spans="1:26" x14ac:dyDescent="0.25">
      <c r="A17" s="3" t="s">
        <v>11</v>
      </c>
      <c r="B17" s="10">
        <v>22792.824364126478</v>
      </c>
      <c r="C17" s="10">
        <v>21508.693013229564</v>
      </c>
      <c r="D17" s="10">
        <v>21323.674910365819</v>
      </c>
      <c r="E17" s="10">
        <v>20690.990587153501</v>
      </c>
      <c r="F17" s="10">
        <v>19884.963012474971</v>
      </c>
      <c r="G17" s="10">
        <v>18866.889212260947</v>
      </c>
      <c r="H17" s="10">
        <v>17992.374897039499</v>
      </c>
      <c r="I17" s="10">
        <v>17063.516709956675</v>
      </c>
      <c r="J17" s="10">
        <v>16693.990911179459</v>
      </c>
      <c r="K17" s="10">
        <v>16221.516372813247</v>
      </c>
      <c r="L17" s="10">
        <v>16418.466861843634</v>
      </c>
      <c r="M17" s="10">
        <v>15737.332732651665</v>
      </c>
      <c r="N17" s="10">
        <v>15138.878270429092</v>
      </c>
      <c r="O17" s="10">
        <v>14570.390916767617</v>
      </c>
      <c r="P17" s="10">
        <v>14888.458319942349</v>
      </c>
      <c r="Q17" s="10">
        <v>13802.357098641789</v>
      </c>
      <c r="R17" s="10">
        <v>13234.479724532855</v>
      </c>
      <c r="S17" s="10">
        <v>13023.247979745265</v>
      </c>
      <c r="T17" s="10">
        <v>12392.44629965738</v>
      </c>
      <c r="U17" s="10">
        <v>11855.684579958255</v>
      </c>
      <c r="V17" s="10">
        <v>11731.23786936601</v>
      </c>
      <c r="W17" s="6">
        <v>11522.418166013475</v>
      </c>
      <c r="X17" s="6">
        <v>10279.06297459595</v>
      </c>
      <c r="Y17" s="6">
        <v>9271.2258179673536</v>
      </c>
      <c r="Z17" s="6">
        <v>8792.981800047306</v>
      </c>
    </row>
    <row r="18" spans="1:26" x14ac:dyDescent="0.25">
      <c r="A18" s="3" t="s">
        <v>12</v>
      </c>
      <c r="B18" s="3">
        <v>18964.583912039419</v>
      </c>
      <c r="C18">
        <v>18101.679139741158</v>
      </c>
      <c r="D18">
        <v>17982.122153866483</v>
      </c>
      <c r="E18">
        <v>17534.047180813257</v>
      </c>
      <c r="F18">
        <v>17146.504897537045</v>
      </c>
      <c r="G18">
        <v>16453.104173034382</v>
      </c>
      <c r="H18">
        <v>15706.783075852916</v>
      </c>
      <c r="I18">
        <v>15087.22218556064</v>
      </c>
      <c r="J18">
        <v>14742.221060511514</v>
      </c>
      <c r="K18">
        <v>14591.022202773382</v>
      </c>
      <c r="L18">
        <v>14728.240681483552</v>
      </c>
      <c r="M18">
        <v>13843.387305965658</v>
      </c>
      <c r="N18">
        <v>13533.436164786975</v>
      </c>
      <c r="O18">
        <v>13073.775332591506</v>
      </c>
      <c r="P18">
        <v>13169.024578685743</v>
      </c>
      <c r="Q18">
        <v>12428.523872351687</v>
      </c>
      <c r="R18">
        <v>12114.133635195856</v>
      </c>
      <c r="S18">
        <v>11708.854875174709</v>
      </c>
      <c r="T18">
        <v>11279.817649249635</v>
      </c>
      <c r="U18">
        <v>10920.760577992693</v>
      </c>
      <c r="V18">
        <v>10715.016820586863</v>
      </c>
      <c r="W18">
        <v>10254.499443922079</v>
      </c>
      <c r="X18">
        <v>9503.6634123961994</v>
      </c>
      <c r="Y18" s="6">
        <v>8713.9459250366217</v>
      </c>
      <c r="Z18" s="6">
        <v>8272.5476249150233</v>
      </c>
    </row>
    <row r="19" spans="1:26" x14ac:dyDescent="0.25">
      <c r="A19" s="3" t="s">
        <v>13</v>
      </c>
      <c r="B19">
        <v>15212.817165138342</v>
      </c>
      <c r="C19">
        <v>14383.271766801958</v>
      </c>
      <c r="D19">
        <v>14503.059836372926</v>
      </c>
      <c r="E19">
        <v>13654.203186298566</v>
      </c>
      <c r="F19">
        <v>13112.864048483672</v>
      </c>
      <c r="G19">
        <v>12352.882264884231</v>
      </c>
      <c r="H19">
        <v>12157.392809014951</v>
      </c>
      <c r="I19">
        <v>11422.224725097496</v>
      </c>
      <c r="J19">
        <v>11012.197855111874</v>
      </c>
      <c r="K19">
        <v>10869.323629146389</v>
      </c>
      <c r="L19">
        <v>10870.675109573933</v>
      </c>
      <c r="M19">
        <v>10370.327380665325</v>
      </c>
      <c r="N19">
        <v>10404.6008456036</v>
      </c>
      <c r="O19">
        <v>10261.929386498661</v>
      </c>
      <c r="P19">
        <v>10251.586510222734</v>
      </c>
      <c r="Q19">
        <v>9723.3266144045974</v>
      </c>
      <c r="R19">
        <v>9178.7436431102378</v>
      </c>
      <c r="S19">
        <v>9153.3210795622454</v>
      </c>
      <c r="T19">
        <v>9004.7561810913903</v>
      </c>
      <c r="U19">
        <v>8583.8596017132622</v>
      </c>
      <c r="V19">
        <v>8617.1386778206597</v>
      </c>
      <c r="W19">
        <v>8145.5992370511449</v>
      </c>
      <c r="X19">
        <v>7486.712128014763</v>
      </c>
      <c r="Y19" s="6">
        <v>7343.9642508292018</v>
      </c>
      <c r="Z19" s="6">
        <v>7735.761916316269</v>
      </c>
    </row>
    <row r="20" spans="1:26" x14ac:dyDescent="0.25">
      <c r="A20" s="3" t="s">
        <v>22</v>
      </c>
      <c r="B20">
        <v>46047.636333873568</v>
      </c>
      <c r="C20">
        <v>11303.786120739309</v>
      </c>
      <c r="D20">
        <v>11408.313377136292</v>
      </c>
      <c r="E20">
        <v>10814.640292605125</v>
      </c>
      <c r="F20">
        <v>10211.207601417877</v>
      </c>
      <c r="G20">
        <v>9581.2997261253131</v>
      </c>
      <c r="H20">
        <v>8994.3239199460786</v>
      </c>
      <c r="I20">
        <v>8481.4853621830989</v>
      </c>
      <c r="J20">
        <v>8099.5972250334253</v>
      </c>
      <c r="K20">
        <v>7891.3849732616372</v>
      </c>
      <c r="L20">
        <v>7982.7958099599819</v>
      </c>
      <c r="M20">
        <v>7315.4682729307651</v>
      </c>
      <c r="N20">
        <v>6984.0074803669468</v>
      </c>
      <c r="O20">
        <v>6746.2610883312373</v>
      </c>
      <c r="P20">
        <v>6859.5006355634305</v>
      </c>
      <c r="Q20">
        <v>6399.0128764400197</v>
      </c>
      <c r="R20">
        <v>6275.8554665873398</v>
      </c>
      <c r="S20">
        <v>6261.0476211614023</v>
      </c>
      <c r="T20">
        <v>6027.9995952318459</v>
      </c>
      <c r="U20">
        <v>5847.997427654971</v>
      </c>
      <c r="V20">
        <v>5691.9819708988307</v>
      </c>
      <c r="W20">
        <v>5267.3641212980128</v>
      </c>
      <c r="X20">
        <v>4905.789452921118</v>
      </c>
      <c r="Y20" s="6">
        <v>4643.0434618601639</v>
      </c>
      <c r="Z20" s="6">
        <v>4478.1325047776672</v>
      </c>
    </row>
    <row r="21" spans="1:26" x14ac:dyDescent="0.25">
      <c r="Y21" s="6"/>
      <c r="Z21" s="6"/>
    </row>
    <row r="22" spans="1:26" x14ac:dyDescent="0.25">
      <c r="A22" s="3" t="s">
        <v>2</v>
      </c>
      <c r="B22">
        <v>10196.775725602454</v>
      </c>
      <c r="C22">
        <v>9362.9698443441757</v>
      </c>
      <c r="D22">
        <v>9572.9976056007345</v>
      </c>
      <c r="E22">
        <v>9036.9771059455015</v>
      </c>
      <c r="F22">
        <v>8342.812017682616</v>
      </c>
      <c r="G22">
        <v>7555.3263914896015</v>
      </c>
      <c r="H22">
        <v>7055.183048339657</v>
      </c>
      <c r="I22">
        <v>6629.3720066557316</v>
      </c>
      <c r="J22">
        <v>6326.0268164602348</v>
      </c>
      <c r="K22">
        <v>5961.0624660184994</v>
      </c>
      <c r="L22">
        <v>6137.8107146468719</v>
      </c>
      <c r="M22">
        <v>5564.515999593279</v>
      </c>
      <c r="N22">
        <v>5231.69109330838</v>
      </c>
      <c r="O22">
        <v>5161.54273335157</v>
      </c>
      <c r="P22">
        <v>5244.7485338654842</v>
      </c>
      <c r="Q22">
        <v>4948.4999605443736</v>
      </c>
      <c r="R22">
        <v>5085.4475128887216</v>
      </c>
      <c r="S22">
        <v>5109.396163888523</v>
      </c>
      <c r="T22">
        <v>4870.3444496861284</v>
      </c>
      <c r="U22">
        <v>4598.5046822013564</v>
      </c>
      <c r="V22">
        <v>4572.1281412292774</v>
      </c>
      <c r="W22">
        <v>4583.5774350793808</v>
      </c>
      <c r="X22">
        <v>3959.8333129181196</v>
      </c>
      <c r="Y22" s="6">
        <v>3546.7610055708001</v>
      </c>
      <c r="Z22" s="6">
        <v>3533.0402634954853</v>
      </c>
    </row>
    <row r="23" spans="1:26" x14ac:dyDescent="0.25">
      <c r="A23" s="3" t="s">
        <v>4</v>
      </c>
      <c r="B23">
        <v>12770.469441554698</v>
      </c>
      <c r="C23">
        <v>12335.149588771101</v>
      </c>
      <c r="D23">
        <v>11777.822929424607</v>
      </c>
      <c r="E23">
        <v>10808.745728061862</v>
      </c>
      <c r="F23">
        <v>10247.277454081403</v>
      </c>
      <c r="G23">
        <v>9591.0572940061666</v>
      </c>
      <c r="H23">
        <v>9027.5099935136968</v>
      </c>
      <c r="I23">
        <v>8471.7814047160664</v>
      </c>
      <c r="J23">
        <v>8136.2232366439584</v>
      </c>
      <c r="K23">
        <v>8075.7805542007927</v>
      </c>
      <c r="L23">
        <v>7847.3943345735261</v>
      </c>
      <c r="M23">
        <v>7450.6719943375456</v>
      </c>
      <c r="N23">
        <v>7248.5777928581874</v>
      </c>
      <c r="O23">
        <v>7042.9575301865698</v>
      </c>
      <c r="P23">
        <v>7290.9126626885063</v>
      </c>
      <c r="Q23">
        <v>6788.808518923779</v>
      </c>
      <c r="R23">
        <v>6674.5936182667847</v>
      </c>
      <c r="S23">
        <v>6499.6587746957266</v>
      </c>
      <c r="T23">
        <v>6121.3241335431849</v>
      </c>
      <c r="U23">
        <v>5930.2373127926694</v>
      </c>
      <c r="V23">
        <v>5778.9622763291773</v>
      </c>
      <c r="W23">
        <v>5049.7952675650859</v>
      </c>
      <c r="X23">
        <v>4681.106574694234</v>
      </c>
      <c r="Y23" s="6">
        <v>4685.0278029737965</v>
      </c>
      <c r="Z23" s="6">
        <v>4553.6959734451857</v>
      </c>
    </row>
    <row r="24" spans="1:26" x14ac:dyDescent="0.25">
      <c r="A24" s="3" t="s">
        <v>37</v>
      </c>
      <c r="B24">
        <v>10911.208107301893</v>
      </c>
      <c r="C24">
        <v>10167.546599862553</v>
      </c>
      <c r="D24">
        <v>10187.726084258718</v>
      </c>
      <c r="E24">
        <v>9556.5325442182111</v>
      </c>
      <c r="F24">
        <v>8904.8054404691247</v>
      </c>
      <c r="G24">
        <v>8171.9163306770215</v>
      </c>
      <c r="H24">
        <v>7646.549659352635</v>
      </c>
      <c r="I24">
        <v>7175.8310931263777</v>
      </c>
      <c r="J24">
        <v>6880.9813535379617</v>
      </c>
      <c r="K24">
        <v>6604.1814218561285</v>
      </c>
      <c r="L24">
        <v>6717.17023241677</v>
      </c>
      <c r="M24">
        <v>6174.2755419878858</v>
      </c>
      <c r="N24">
        <v>5863.1945721868024</v>
      </c>
      <c r="O24">
        <v>5756.708632988617</v>
      </c>
      <c r="P24">
        <v>5901.4401359143412</v>
      </c>
      <c r="Q24">
        <v>5544.5790361813297</v>
      </c>
      <c r="R24">
        <v>5636.8123983520491</v>
      </c>
      <c r="S24">
        <v>5607.7222635110784</v>
      </c>
      <c r="T24">
        <v>5315.0238755485816</v>
      </c>
      <c r="U24">
        <v>5055.1683405373415</v>
      </c>
      <c r="V24">
        <v>5002.0181012839721</v>
      </c>
      <c r="W24">
        <v>4753.675494875094</v>
      </c>
      <c r="X24">
        <v>4210.7845392706386</v>
      </c>
      <c r="Y24" s="6">
        <v>3925.8133151484531</v>
      </c>
      <c r="Z24" s="6">
        <v>3893.9604082741698</v>
      </c>
    </row>
    <row r="25" spans="1:26" x14ac:dyDescent="0.25">
      <c r="A25" s="4"/>
    </row>
    <row r="26" spans="1:26" x14ac:dyDescent="0.25">
      <c r="A26" s="4"/>
    </row>
    <row r="27" spans="1:26" x14ac:dyDescent="0.25">
      <c r="A27" s="3"/>
    </row>
    <row r="28" spans="1:26" x14ac:dyDescent="0.25">
      <c r="A28" s="3"/>
    </row>
    <row r="29" spans="1:26" x14ac:dyDescent="0.25">
      <c r="A29" s="3"/>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BA1E-D059-4387-AFD5-35AB62104289}">
  <dimension ref="A1:Z31"/>
  <sheetViews>
    <sheetView workbookViewId="0"/>
  </sheetViews>
  <sheetFormatPr defaultRowHeight="15" x14ac:dyDescent="0.25"/>
  <cols>
    <col min="1" max="1" width="49.140625" bestFit="1" customWidth="1"/>
    <col min="2" max="24" width="6" bestFit="1" customWidth="1"/>
    <col min="25" max="25" width="4.7109375" bestFit="1" customWidth="1"/>
    <col min="26" max="26" width="5" bestFit="1" customWidth="1"/>
  </cols>
  <sheetData>
    <row r="1" spans="1:26" x14ac:dyDescent="0.25">
      <c r="A1" s="1" t="s">
        <v>20</v>
      </c>
      <c r="B1" s="1">
        <f t="shared" ref="B1:P1" si="0">C1-1</f>
        <v>1999</v>
      </c>
      <c r="C1" s="1">
        <f t="shared" si="0"/>
        <v>2000</v>
      </c>
      <c r="D1" s="1">
        <f t="shared" si="0"/>
        <v>2001</v>
      </c>
      <c r="E1" s="1">
        <f t="shared" si="0"/>
        <v>2002</v>
      </c>
      <c r="F1" s="1">
        <f t="shared" si="0"/>
        <v>2003</v>
      </c>
      <c r="G1" s="1">
        <f t="shared" si="0"/>
        <v>2004</v>
      </c>
      <c r="H1" s="1">
        <f t="shared" si="0"/>
        <v>2005</v>
      </c>
      <c r="I1" s="1">
        <f t="shared" si="0"/>
        <v>2006</v>
      </c>
      <c r="J1" s="1">
        <f t="shared" si="0"/>
        <v>2007</v>
      </c>
      <c r="K1" s="1">
        <f t="shared" si="0"/>
        <v>2008</v>
      </c>
      <c r="L1" s="1">
        <f t="shared" si="0"/>
        <v>2009</v>
      </c>
      <c r="M1" s="1">
        <f t="shared" si="0"/>
        <v>2010</v>
      </c>
      <c r="N1" s="1">
        <f t="shared" si="0"/>
        <v>2011</v>
      </c>
      <c r="O1" s="1">
        <f t="shared" si="0"/>
        <v>2012</v>
      </c>
      <c r="P1" s="1">
        <f t="shared" si="0"/>
        <v>2013</v>
      </c>
      <c r="Q1" s="1">
        <f>R1-1</f>
        <v>2014</v>
      </c>
      <c r="R1" s="1">
        <v>2015</v>
      </c>
      <c r="S1" s="1">
        <v>2016</v>
      </c>
      <c r="T1" s="1">
        <v>2017</v>
      </c>
      <c r="U1" s="1">
        <v>2018</v>
      </c>
      <c r="V1" s="1">
        <v>2019</v>
      </c>
      <c r="W1" s="1">
        <v>2020</v>
      </c>
      <c r="X1" s="1">
        <v>2021</v>
      </c>
      <c r="Y1" s="1">
        <v>2022</v>
      </c>
      <c r="Z1" s="1">
        <v>2023</v>
      </c>
    </row>
    <row r="2" spans="1:26" x14ac:dyDescent="0.25">
      <c r="A2" s="3" t="s">
        <v>33</v>
      </c>
      <c r="B2" s="12">
        <v>0.1702205513945062</v>
      </c>
      <c r="C2" s="12">
        <v>0.17582710895371842</v>
      </c>
      <c r="D2" s="12">
        <v>0.16310511460821664</v>
      </c>
      <c r="E2" s="12">
        <v>0.1723092670770385</v>
      </c>
      <c r="F2" s="12">
        <v>0.17778500909128009</v>
      </c>
      <c r="G2" s="12">
        <v>0.1616124542758357</v>
      </c>
      <c r="H2" s="12">
        <v>0.16926249139387534</v>
      </c>
      <c r="I2" s="12">
        <v>0.20548955875124425</v>
      </c>
      <c r="J2" s="12">
        <v>0.2112491303879146</v>
      </c>
      <c r="K2" s="12">
        <v>0.23830095702933499</v>
      </c>
      <c r="L2" s="12">
        <v>0.21612940369760469</v>
      </c>
      <c r="M2" s="12">
        <v>0.24665864530211956</v>
      </c>
      <c r="N2" s="12">
        <v>0.25494845600595262</v>
      </c>
      <c r="O2" s="12">
        <v>0.26226577043614746</v>
      </c>
      <c r="P2" s="12">
        <v>0.25814109147209358</v>
      </c>
      <c r="Q2" s="12">
        <v>0.23927315333541724</v>
      </c>
      <c r="R2" s="12">
        <v>0.22159347019939746</v>
      </c>
      <c r="S2" s="12">
        <v>0.22004246495759872</v>
      </c>
      <c r="T2" s="12">
        <v>0.21868082166450498</v>
      </c>
      <c r="U2" s="12">
        <v>0.22414543904047177</v>
      </c>
      <c r="V2" s="12">
        <v>0.21241572240569115</v>
      </c>
      <c r="W2" s="12">
        <v>0.20240496815846265</v>
      </c>
      <c r="X2" s="12">
        <v>0.21169236828354407</v>
      </c>
      <c r="Y2" s="12">
        <v>0.21238942884455775</v>
      </c>
      <c r="Z2" s="12">
        <v>0.18838641937442616</v>
      </c>
    </row>
    <row r="3" spans="1:26" x14ac:dyDescent="0.25">
      <c r="A3" s="3" t="s">
        <v>34</v>
      </c>
      <c r="B3" s="12">
        <v>0.13432042872905525</v>
      </c>
      <c r="C3" s="12">
        <v>0.1246411522933118</v>
      </c>
      <c r="D3" s="12">
        <v>0.11350977892185479</v>
      </c>
      <c r="E3" s="12">
        <v>0.10143385336248723</v>
      </c>
      <c r="F3" s="12">
        <v>9.9470835262612439E-2</v>
      </c>
      <c r="G3" s="12">
        <v>0.11550681515243996</v>
      </c>
      <c r="H3" s="12">
        <v>0.12039943783299588</v>
      </c>
      <c r="I3" s="12">
        <v>0.11984592119393815</v>
      </c>
      <c r="J3" s="12">
        <v>0.12889358943726875</v>
      </c>
      <c r="K3" s="12">
        <v>0.14595360304333929</v>
      </c>
      <c r="L3" s="12">
        <v>0.11889650834835942</v>
      </c>
      <c r="M3" s="12">
        <v>0.15293336977083333</v>
      </c>
      <c r="N3" s="12">
        <v>0.18347204572109074</v>
      </c>
      <c r="O3" s="12">
        <v>0.17336919096071554</v>
      </c>
      <c r="P3" s="12">
        <v>0.15354611063453397</v>
      </c>
      <c r="Q3" s="12">
        <v>0.15111676571635646</v>
      </c>
      <c r="R3" s="12">
        <v>0.12906348697665693</v>
      </c>
      <c r="S3" s="12">
        <v>0.13600239080154736</v>
      </c>
      <c r="T3" s="12">
        <v>0.17755262235875621</v>
      </c>
      <c r="U3" s="12">
        <v>0.20834885070703046</v>
      </c>
      <c r="V3" s="12">
        <v>0.19598199660253732</v>
      </c>
      <c r="W3" s="12">
        <v>0.17175162273995373</v>
      </c>
      <c r="X3" s="12">
        <v>0.20082554849174547</v>
      </c>
      <c r="Y3" s="12">
        <v>0.24451794802165006</v>
      </c>
      <c r="Z3" s="12">
        <v>0.230249042238587</v>
      </c>
    </row>
    <row r="4" spans="1:26" x14ac:dyDescent="0.25">
      <c r="A4" s="3" t="s">
        <v>0</v>
      </c>
      <c r="B4" s="12">
        <v>7.4571177468796879E-2</v>
      </c>
      <c r="C4" s="12">
        <v>7.7085694029358373E-2</v>
      </c>
      <c r="D4" s="12">
        <v>7.8661503271195587E-2</v>
      </c>
      <c r="E4" s="12">
        <v>5.9170431757070534E-2</v>
      </c>
      <c r="F4" s="12">
        <v>5.4455810282496971E-2</v>
      </c>
      <c r="G4" s="12">
        <v>5.5876664882052569E-2</v>
      </c>
      <c r="H4" s="12">
        <v>6.1295052011442107E-2</v>
      </c>
      <c r="I4" s="12">
        <v>5.9358029226084096E-2</v>
      </c>
      <c r="J4" s="12">
        <v>7.0820125743947041E-2</v>
      </c>
      <c r="K4" s="12">
        <v>8.0363622159244627E-2</v>
      </c>
      <c r="L4" s="12">
        <v>6.3515808837253745E-2</v>
      </c>
      <c r="M4" s="12">
        <v>6.8578838454117469E-2</v>
      </c>
      <c r="N4" s="12">
        <v>7.7422740313475097E-2</v>
      </c>
      <c r="O4" s="12">
        <v>7.8036196904502378E-2</v>
      </c>
      <c r="P4" s="12">
        <v>8.0904164275806184E-2</v>
      </c>
      <c r="Q4" s="12">
        <v>7.6910025479058522E-2</v>
      </c>
      <c r="R4" s="12">
        <v>6.6837441119043689E-2</v>
      </c>
      <c r="S4" s="12">
        <v>6.4025882769227563E-2</v>
      </c>
      <c r="T4" s="12">
        <v>6.5526923954142793E-2</v>
      </c>
      <c r="U4" s="12">
        <v>6.6029816661790419E-2</v>
      </c>
      <c r="V4" s="12">
        <v>6.5024046700872293E-2</v>
      </c>
      <c r="W4" s="12">
        <v>5.4044050330502948E-2</v>
      </c>
      <c r="X4" s="12">
        <v>5.9586899988508607E-2</v>
      </c>
      <c r="Y4" s="12">
        <v>6.6763213103406979E-2</v>
      </c>
      <c r="Z4" s="12">
        <v>6.3672813549650945E-2</v>
      </c>
    </row>
    <row r="5" spans="1:26" x14ac:dyDescent="0.25">
      <c r="A5" s="3" t="s">
        <v>26</v>
      </c>
      <c r="B5" s="12">
        <v>8.624255960280186E-3</v>
      </c>
      <c r="C5" s="12">
        <v>8.2050859389122023E-3</v>
      </c>
      <c r="D5" s="12">
        <v>8.1408352734122658E-3</v>
      </c>
      <c r="E5" s="12">
        <v>7.2740500807802885E-3</v>
      </c>
      <c r="F5" s="12">
        <v>6.5983910388923688E-3</v>
      </c>
      <c r="G5" s="12">
        <v>6.5652047259172827E-3</v>
      </c>
      <c r="H5" s="12">
        <v>6.5745187123598652E-3</v>
      </c>
      <c r="I5" s="12">
        <v>6.8799987944371454E-3</v>
      </c>
      <c r="J5" s="12">
        <v>8.2517175996825818E-3</v>
      </c>
      <c r="K5" s="12">
        <v>9.4359046515668597E-3</v>
      </c>
      <c r="L5" s="12">
        <v>8.5177821550029356E-3</v>
      </c>
      <c r="M5" s="12">
        <v>1.1604011004356285E-2</v>
      </c>
      <c r="N5" s="12">
        <v>1.4726327336644265E-2</v>
      </c>
      <c r="O5" s="12">
        <v>1.4693179354700383E-2</v>
      </c>
      <c r="P5" s="12">
        <v>1.5517313831731629E-2</v>
      </c>
      <c r="Q5" s="12">
        <v>1.3858044860103724E-2</v>
      </c>
      <c r="R5" s="12">
        <v>1.1413094217397675E-2</v>
      </c>
      <c r="S5" s="12">
        <v>1.0530706371266855E-2</v>
      </c>
      <c r="T5" s="12">
        <v>1.0438611164849489E-2</v>
      </c>
      <c r="U5" s="12">
        <v>1.0349353475704134E-2</v>
      </c>
      <c r="V5" s="12">
        <v>1.0080128876905953E-2</v>
      </c>
      <c r="W5" s="12">
        <v>8.2586219814421956E-3</v>
      </c>
      <c r="X5" s="12">
        <v>9.1316098794168993E-3</v>
      </c>
      <c r="Y5" s="12">
        <v>9.9289297315028769E-3</v>
      </c>
      <c r="Z5" s="12">
        <v>8.8077719179170035E-3</v>
      </c>
    </row>
    <row r="6" spans="1:26" x14ac:dyDescent="0.25">
      <c r="A6" s="3" t="s">
        <v>7</v>
      </c>
      <c r="B6" s="12">
        <v>0.19973160207359328</v>
      </c>
      <c r="C6" s="12">
        <v>0.2054670079785785</v>
      </c>
      <c r="D6" s="12">
        <v>0.19088378999479361</v>
      </c>
      <c r="E6" s="12">
        <v>0.17680172407430308</v>
      </c>
      <c r="F6" s="12">
        <v>0.17927658559575005</v>
      </c>
      <c r="G6" s="12">
        <v>0.19424767071718069</v>
      </c>
      <c r="H6" s="12">
        <v>0.19971495002403877</v>
      </c>
      <c r="I6" s="12">
        <v>0.21332049365162659</v>
      </c>
      <c r="J6" s="12">
        <v>0.22180957499791082</v>
      </c>
      <c r="K6" s="12">
        <v>0.2350339380434516</v>
      </c>
      <c r="L6" s="12">
        <v>0.20426294770085113</v>
      </c>
      <c r="M6" s="12">
        <v>0.2389426712077051</v>
      </c>
      <c r="N6" s="12">
        <v>0.26140679500430086</v>
      </c>
      <c r="O6" s="12">
        <v>0.26191096499065786</v>
      </c>
      <c r="P6" s="12">
        <v>0.26495954171403929</v>
      </c>
      <c r="Q6" s="12">
        <v>0.25819158093074501</v>
      </c>
      <c r="R6" s="12">
        <v>0.24374341962769941</v>
      </c>
      <c r="S6" s="12">
        <v>0.23427027515482562</v>
      </c>
      <c r="T6" s="12">
        <v>0.23376812907175332</v>
      </c>
      <c r="U6" s="12">
        <v>0.23280492578687009</v>
      </c>
      <c r="V6" s="12">
        <v>0.22582642539532796</v>
      </c>
      <c r="W6" s="12">
        <v>0.1906944055531099</v>
      </c>
      <c r="X6" s="12">
        <v>0.20879466784882317</v>
      </c>
      <c r="Y6" s="12">
        <v>0.21630764482675424</v>
      </c>
      <c r="Z6" s="12">
        <v>0.20762092160872439</v>
      </c>
    </row>
    <row r="7" spans="1:26" x14ac:dyDescent="0.25">
      <c r="A7" s="3" t="s">
        <v>27</v>
      </c>
      <c r="B7" s="12">
        <v>4.5871840042719617E-2</v>
      </c>
      <c r="C7" s="12">
        <v>4.7811734975337958E-2</v>
      </c>
      <c r="D7" s="12">
        <v>4.4686969410303104E-2</v>
      </c>
      <c r="E7" s="12">
        <v>4.2016637110430896E-2</v>
      </c>
      <c r="F7" s="12">
        <v>4.1413651750358743E-2</v>
      </c>
      <c r="G7" s="12">
        <v>4.4058806736990093E-2</v>
      </c>
      <c r="H7" s="12">
        <v>4.552216406439185E-2</v>
      </c>
      <c r="I7" s="12">
        <v>4.8404261945986155E-2</v>
      </c>
      <c r="J7" s="12">
        <v>5.2808510983384994E-2</v>
      </c>
      <c r="K7" s="12">
        <v>5.5798053222560894E-2</v>
      </c>
      <c r="L7" s="12">
        <v>4.918226731345722E-2</v>
      </c>
      <c r="M7" s="12">
        <v>5.4580475703392417E-2</v>
      </c>
      <c r="N7" s="12">
        <v>5.981977580749253E-2</v>
      </c>
      <c r="O7" s="12">
        <v>5.958632536909568E-2</v>
      </c>
      <c r="P7" s="12">
        <v>6.2236529103274894E-2</v>
      </c>
      <c r="Q7" s="12">
        <v>5.7770168272169797E-2</v>
      </c>
      <c r="R7" s="12">
        <v>5.3344341603894223E-2</v>
      </c>
      <c r="S7" s="12">
        <v>5.0274393409022844E-2</v>
      </c>
      <c r="T7" s="12">
        <v>4.9419273962695409E-2</v>
      </c>
      <c r="U7" s="12">
        <v>4.9173368265416885E-2</v>
      </c>
      <c r="V7" s="12">
        <v>4.6643408383727582E-2</v>
      </c>
      <c r="W7" s="12">
        <v>4.1195263870526716E-2</v>
      </c>
      <c r="X7" s="12">
        <v>4.5265937506483486E-2</v>
      </c>
      <c r="Y7" s="12">
        <v>4.7497597036111151E-2</v>
      </c>
      <c r="Z7" s="12">
        <v>4.6956672204640823E-2</v>
      </c>
    </row>
    <row r="8" spans="1:26" x14ac:dyDescent="0.25">
      <c r="A8" s="3" t="s">
        <v>8</v>
      </c>
      <c r="B8" s="12">
        <v>0.14557115093171927</v>
      </c>
      <c r="C8" s="12">
        <v>0.14907359019741084</v>
      </c>
      <c r="D8" s="12">
        <v>0.14079884592979999</v>
      </c>
      <c r="E8" s="12">
        <v>0.13138045594910169</v>
      </c>
      <c r="F8" s="12">
        <v>0.1317657904040471</v>
      </c>
      <c r="G8" s="12">
        <v>0.14039090943433766</v>
      </c>
      <c r="H8" s="12">
        <v>0.14334074751269951</v>
      </c>
      <c r="I8" s="12">
        <v>0.14894710556955545</v>
      </c>
      <c r="J8" s="12">
        <v>0.15846735588099992</v>
      </c>
      <c r="K8" s="12">
        <v>0.17018579470127748</v>
      </c>
      <c r="L8" s="12">
        <v>0.14994620360997254</v>
      </c>
      <c r="M8" s="12">
        <v>0.17418337944648252</v>
      </c>
      <c r="N8" s="12">
        <v>0.18984410842223323</v>
      </c>
      <c r="O8" s="12">
        <v>0.18389802430393445</v>
      </c>
      <c r="P8" s="12">
        <v>0.18370900414620198</v>
      </c>
      <c r="Q8" s="12">
        <v>0.17453770024719406</v>
      </c>
      <c r="R8" s="12">
        <v>0.15921293679634754</v>
      </c>
      <c r="S8" s="12">
        <v>0.14922593624924971</v>
      </c>
      <c r="T8" s="12">
        <v>0.15570389447077843</v>
      </c>
      <c r="U8" s="12">
        <v>0.15647735353546274</v>
      </c>
      <c r="V8" s="12">
        <v>0.14826460375201617</v>
      </c>
      <c r="W8" s="12">
        <v>0.12809722316473512</v>
      </c>
      <c r="X8" s="12">
        <v>0.13421171626647926</v>
      </c>
      <c r="Y8" s="12">
        <v>0.1377072951466051</v>
      </c>
      <c r="Z8" s="12">
        <v>0.12670720623584772</v>
      </c>
    </row>
    <row r="9" spans="1:26" x14ac:dyDescent="0.25">
      <c r="A9" s="3" t="s">
        <v>6</v>
      </c>
      <c r="B9" s="12">
        <v>8.9218782438333047E-2</v>
      </c>
      <c r="C9" s="12">
        <v>9.203658694018875E-2</v>
      </c>
      <c r="D9" s="12">
        <v>8.309888133722973E-2</v>
      </c>
      <c r="E9" s="12">
        <v>7.3847112631410403E-2</v>
      </c>
      <c r="F9" s="12">
        <v>7.6668204847026453E-2</v>
      </c>
      <c r="G9" s="12">
        <v>8.3531222381285922E-2</v>
      </c>
      <c r="H9" s="12">
        <v>8.6953148593534715E-2</v>
      </c>
      <c r="I9" s="12">
        <v>9.5608485787602643E-2</v>
      </c>
      <c r="J9" s="12">
        <v>0.10629753684940144</v>
      </c>
      <c r="K9" s="12">
        <v>0.10821172753558722</v>
      </c>
      <c r="L9" s="12">
        <v>9.9978814238814828E-2</v>
      </c>
      <c r="M9" s="12">
        <v>0.10836737388579881</v>
      </c>
      <c r="N9" s="12">
        <v>0.11877268046926472</v>
      </c>
      <c r="O9" s="12">
        <v>0.12246617033024855</v>
      </c>
      <c r="P9" s="12">
        <v>0.12836720698848628</v>
      </c>
      <c r="Q9" s="12">
        <v>0.12022815346102775</v>
      </c>
      <c r="R9" s="12">
        <v>0.11396673521768204</v>
      </c>
      <c r="S9" s="12">
        <v>0.10954861102561025</v>
      </c>
      <c r="T9" s="12">
        <v>0.10909521764613216</v>
      </c>
      <c r="U9" s="12">
        <v>0.10448249157055288</v>
      </c>
      <c r="V9" s="12">
        <v>0.10114296181483277</v>
      </c>
      <c r="W9" s="12">
        <v>7.9912218838197366E-2</v>
      </c>
      <c r="X9" s="12">
        <v>8.9099329811980099E-2</v>
      </c>
      <c r="Y9" s="12">
        <v>9.3005808167172591E-2</v>
      </c>
      <c r="Z9" s="12">
        <v>8.299874673099325E-2</v>
      </c>
    </row>
    <row r="10" spans="1:26" x14ac:dyDescent="0.25">
      <c r="A10" s="3" t="s">
        <v>28</v>
      </c>
      <c r="B10" s="12">
        <v>7.2776713702688733E-2</v>
      </c>
      <c r="C10" s="12">
        <v>7.3498580818582571E-2</v>
      </c>
      <c r="D10" s="12">
        <v>7.0241855793545194E-2</v>
      </c>
      <c r="E10" s="12">
        <v>6.885969118358079E-2</v>
      </c>
      <c r="F10" s="12">
        <v>7.1033271070695334E-2</v>
      </c>
      <c r="G10" s="12">
        <v>7.6707529954689643E-2</v>
      </c>
      <c r="H10" s="12">
        <v>7.8995020854421255E-2</v>
      </c>
      <c r="I10" s="12">
        <v>8.4646239127878387E-2</v>
      </c>
      <c r="J10" s="12">
        <v>9.5705220636049873E-2</v>
      </c>
      <c r="K10" s="12">
        <v>0.10250816907868576</v>
      </c>
      <c r="L10" s="12">
        <v>9.6275590989550519E-2</v>
      </c>
      <c r="M10" s="12">
        <v>0.10599202987595278</v>
      </c>
      <c r="N10" s="12">
        <v>0.11641190806074013</v>
      </c>
      <c r="O10" s="12">
        <v>0.11596084417138382</v>
      </c>
      <c r="P10" s="12">
        <v>0.12130731934287313</v>
      </c>
      <c r="Q10" s="12">
        <v>0.11669199917584518</v>
      </c>
      <c r="R10" s="12">
        <v>0.10932435466560482</v>
      </c>
      <c r="S10" s="12">
        <v>0.10714132416899214</v>
      </c>
      <c r="T10" s="12">
        <v>0.11113729268287481</v>
      </c>
      <c r="U10" s="12">
        <v>0.10801040746640253</v>
      </c>
      <c r="V10" s="12">
        <v>0.10978879555231344</v>
      </c>
      <c r="W10" s="12">
        <v>0.10575473632248179</v>
      </c>
      <c r="X10" s="12">
        <v>0.10852310988148034</v>
      </c>
      <c r="Y10" s="12">
        <v>0.10970767773012632</v>
      </c>
      <c r="Z10" s="12">
        <v>0.10509100819486662</v>
      </c>
    </row>
    <row r="11" spans="1:26" x14ac:dyDescent="0.25">
      <c r="A11" s="3" t="s">
        <v>29</v>
      </c>
      <c r="B11" s="12">
        <v>9.6273894835335022E-2</v>
      </c>
      <c r="C11" s="12">
        <v>9.9830522299622165E-2</v>
      </c>
      <c r="D11" s="12">
        <v>9.563219995500237E-2</v>
      </c>
      <c r="E11" s="12">
        <v>9.530812716612666E-2</v>
      </c>
      <c r="F11" s="12">
        <v>9.5694719683461202E-2</v>
      </c>
      <c r="G11" s="12">
        <v>0.10163757852902644</v>
      </c>
      <c r="H11" s="12">
        <v>0.10596367981122494</v>
      </c>
      <c r="I11" s="12">
        <v>0.10525883773960476</v>
      </c>
      <c r="J11" s="12">
        <v>0.11273425800931303</v>
      </c>
      <c r="K11" s="12">
        <v>0.11730603935976162</v>
      </c>
      <c r="L11" s="12">
        <v>0.10688609938495783</v>
      </c>
      <c r="M11" s="12">
        <v>0.1171714913324718</v>
      </c>
      <c r="N11" s="12">
        <v>0.13004799639561668</v>
      </c>
      <c r="O11" s="12">
        <v>0.13082272752160776</v>
      </c>
      <c r="P11" s="12">
        <v>0.13835430528295442</v>
      </c>
      <c r="Q11" s="12">
        <v>0.12597502685371453</v>
      </c>
      <c r="R11" s="12">
        <v>0.11768904625154707</v>
      </c>
      <c r="S11" s="12">
        <v>0.11185344078874369</v>
      </c>
      <c r="T11" s="12">
        <v>0.11484233386198738</v>
      </c>
      <c r="U11" s="12">
        <v>0.11134934663079958</v>
      </c>
      <c r="V11" s="12">
        <v>0.11203036796977379</v>
      </c>
      <c r="W11" s="12">
        <v>9.0554982124201822E-2</v>
      </c>
      <c r="X11" s="12">
        <v>9.7403980457809056E-2</v>
      </c>
      <c r="Y11" s="12">
        <v>0.10630089033555058</v>
      </c>
      <c r="Z11" s="12">
        <v>9.9901845973918491E-2</v>
      </c>
    </row>
    <row r="12" spans="1:26" x14ac:dyDescent="0.25">
      <c r="A12" s="3" t="s">
        <v>30</v>
      </c>
      <c r="B12" s="12">
        <v>8.737843741707034E-2</v>
      </c>
      <c r="C12" s="12">
        <v>8.7120073007969576E-2</v>
      </c>
      <c r="D12" s="12">
        <v>8.0671294404444718E-2</v>
      </c>
      <c r="E12" s="12">
        <v>7.5503085463031583E-2</v>
      </c>
      <c r="F12" s="12">
        <v>7.6747506021536585E-2</v>
      </c>
      <c r="G12" s="12">
        <v>8.0835546157115884E-2</v>
      </c>
      <c r="H12" s="12">
        <v>8.4426561590081342E-2</v>
      </c>
      <c r="I12" s="12">
        <v>9.3919502551571679E-2</v>
      </c>
      <c r="J12" s="12">
        <v>0.10266417783301751</v>
      </c>
      <c r="K12" s="12">
        <v>0.10734276303424833</v>
      </c>
      <c r="L12" s="12">
        <v>9.6881647663051851E-2</v>
      </c>
      <c r="M12" s="12">
        <v>0.10690991836153418</v>
      </c>
      <c r="N12" s="12">
        <v>0.11752484426927524</v>
      </c>
      <c r="O12" s="12">
        <v>0.12035487766280689</v>
      </c>
      <c r="P12" s="12">
        <v>0.12209762481030598</v>
      </c>
      <c r="Q12" s="12">
        <v>0.12161646916679757</v>
      </c>
      <c r="R12" s="12">
        <v>0.11699856376196363</v>
      </c>
      <c r="S12" s="12">
        <v>0.11523268711466032</v>
      </c>
      <c r="T12" s="12">
        <v>0.11842137578525067</v>
      </c>
      <c r="U12" s="12">
        <v>0.11865843181083321</v>
      </c>
      <c r="V12" s="12">
        <v>0.11586558750186078</v>
      </c>
      <c r="W12" s="12">
        <v>0.1052199346965689</v>
      </c>
      <c r="X12" s="12">
        <v>0.11333013465571613</v>
      </c>
      <c r="Y12" s="12">
        <v>0.11831474934110986</v>
      </c>
      <c r="Z12" s="12">
        <v>0.11006601901296881</v>
      </c>
    </row>
    <row r="13" spans="1:26" x14ac:dyDescent="0.25">
      <c r="A13" s="3" t="s">
        <v>31</v>
      </c>
      <c r="B13" s="12">
        <v>0.10004556429632488</v>
      </c>
      <c r="C13" s="12">
        <v>0.10105281948799563</v>
      </c>
      <c r="D13" s="12">
        <v>8.8522875088432401E-2</v>
      </c>
      <c r="E13" s="12">
        <v>8.145892480759713E-2</v>
      </c>
      <c r="F13" s="12">
        <v>8.2580236565663337E-2</v>
      </c>
      <c r="G13" s="12">
        <v>8.3932239300888056E-2</v>
      </c>
      <c r="H13" s="12">
        <v>8.6168325247559616E-2</v>
      </c>
      <c r="I13" s="12">
        <v>9.1319842270478652E-2</v>
      </c>
      <c r="J13" s="12">
        <v>9.8705523415369228E-2</v>
      </c>
      <c r="K13" s="12">
        <v>9.8459216763275237E-2</v>
      </c>
      <c r="L13" s="12">
        <v>8.3858474736105096E-2</v>
      </c>
      <c r="M13" s="12">
        <v>0.10508701129396186</v>
      </c>
      <c r="N13" s="12">
        <v>0.11790331366740009</v>
      </c>
      <c r="O13" s="12">
        <v>0.11679572097833205</v>
      </c>
      <c r="P13" s="12">
        <v>0.12172229519309929</v>
      </c>
      <c r="Q13" s="12">
        <v>0.11660310547840676</v>
      </c>
      <c r="R13" s="12">
        <v>0.10326167404751535</v>
      </c>
      <c r="S13" s="12">
        <v>9.7668098294299732E-2</v>
      </c>
      <c r="T13" s="12">
        <v>0.10037847223444557</v>
      </c>
      <c r="U13" s="12">
        <v>0.10083266929898578</v>
      </c>
      <c r="V13" s="12">
        <v>9.6171516259911466E-2</v>
      </c>
      <c r="W13" s="12">
        <v>7.9338778467314769E-2</v>
      </c>
      <c r="X13" s="12">
        <v>9.1230959358509459E-2</v>
      </c>
      <c r="Y13" s="12">
        <v>9.8976597783748274E-2</v>
      </c>
      <c r="Z13" s="12">
        <v>8.82067538728806E-2</v>
      </c>
    </row>
    <row r="14" spans="1:26" x14ac:dyDescent="0.25">
      <c r="A14" s="3" t="s">
        <v>9</v>
      </c>
      <c r="B14" s="12">
        <v>2.5656284740671935E-2</v>
      </c>
      <c r="C14" s="12">
        <v>2.4424103520255685E-2</v>
      </c>
      <c r="D14" s="12">
        <v>2.2435974173560115E-2</v>
      </c>
      <c r="E14" s="12">
        <v>2.1323964405814921E-2</v>
      </c>
      <c r="F14" s="12">
        <v>2.0456117410747494E-2</v>
      </c>
      <c r="G14" s="12">
        <v>2.2512514956548123E-2</v>
      </c>
      <c r="H14" s="12">
        <v>2.267374022772722E-2</v>
      </c>
      <c r="I14" s="12">
        <v>2.4792669287538385E-2</v>
      </c>
      <c r="J14" s="12">
        <v>2.7214772646664765E-2</v>
      </c>
      <c r="K14" s="12">
        <v>3.0822839995953945E-2</v>
      </c>
      <c r="L14" s="12">
        <v>3.0607099990795326E-2</v>
      </c>
      <c r="M14" s="12">
        <v>3.5292701349934223E-2</v>
      </c>
      <c r="N14" s="12">
        <v>3.7981982035646074E-2</v>
      </c>
      <c r="O14" s="12">
        <v>4.0717647071297852E-2</v>
      </c>
      <c r="P14" s="12">
        <v>4.2633214865074549E-2</v>
      </c>
      <c r="Q14" s="12">
        <v>4.0932773839713478E-2</v>
      </c>
      <c r="R14" s="12">
        <v>3.9338718889354835E-2</v>
      </c>
      <c r="S14" s="12">
        <v>3.8003731540522057E-2</v>
      </c>
      <c r="T14" s="12">
        <v>3.7002583202596681E-2</v>
      </c>
      <c r="U14" s="12">
        <v>3.5533632976398138E-2</v>
      </c>
      <c r="V14" s="12">
        <v>3.4375359543855351E-2</v>
      </c>
      <c r="W14" s="12">
        <v>2.4259002077471524E-2</v>
      </c>
      <c r="X14" s="12">
        <v>2.9690212659609066E-2</v>
      </c>
      <c r="Y14" s="12">
        <v>3.3907429369767296E-2</v>
      </c>
      <c r="Z14" s="12">
        <v>3.2528752193566893E-2</v>
      </c>
    </row>
    <row r="15" spans="1:26" x14ac:dyDescent="0.25">
      <c r="A15" s="3" t="s">
        <v>32</v>
      </c>
      <c r="B15" s="12">
        <v>1.0545809322631439E-3</v>
      </c>
      <c r="C15" s="12">
        <v>1.0418501803224865E-3</v>
      </c>
      <c r="D15" s="12">
        <v>9.8780500891876787E-4</v>
      </c>
      <c r="E15" s="12">
        <v>1.0226980104880174E-3</v>
      </c>
      <c r="F15" s="12">
        <v>9.7742003804096155E-4</v>
      </c>
      <c r="G15" s="12">
        <v>1.0622249634995695E-3</v>
      </c>
      <c r="H15" s="12">
        <v>1.0916504855998986E-3</v>
      </c>
      <c r="I15" s="12">
        <v>1.183754178837846E-3</v>
      </c>
      <c r="J15" s="12">
        <v>1.35679477784353E-3</v>
      </c>
      <c r="K15" s="12">
        <v>1.338925338083398E-3</v>
      </c>
      <c r="L15" s="12">
        <v>1.2797573010905668E-3</v>
      </c>
      <c r="M15" s="12">
        <v>1.3392479117628256E-3</v>
      </c>
      <c r="N15" s="12">
        <v>1.3636479058989925E-3</v>
      </c>
      <c r="O15" s="12">
        <v>1.4770657092739315E-3</v>
      </c>
      <c r="P15" s="12">
        <v>1.4636480630606824E-3</v>
      </c>
      <c r="Q15" s="12">
        <v>1.4891216641918761E-3</v>
      </c>
      <c r="R15" s="12">
        <v>1.5272530069636067E-3</v>
      </c>
      <c r="S15" s="12">
        <v>1.5202361318236361E-3</v>
      </c>
      <c r="T15" s="12">
        <v>1.5986024314441113E-3</v>
      </c>
      <c r="U15" s="12">
        <v>1.6018202268462676E-3</v>
      </c>
      <c r="V15" s="12">
        <v>1.9348619654994985E-3</v>
      </c>
      <c r="W15" s="12">
        <v>2.4220566201072504E-3</v>
      </c>
      <c r="X15" s="12">
        <v>2.6126731242070923E-3</v>
      </c>
      <c r="Y15" s="12">
        <v>2.8661424149556201E-3</v>
      </c>
      <c r="Z15" s="12">
        <v>2.9663251758314563E-3</v>
      </c>
    </row>
    <row r="16" spans="1:26" x14ac:dyDescent="0.25">
      <c r="A16" s="3" t="s">
        <v>35</v>
      </c>
      <c r="B16" s="12">
        <v>7.2639588406372774E-2</v>
      </c>
      <c r="C16" s="12">
        <v>7.6520775844288763E-2</v>
      </c>
      <c r="D16" s="12">
        <v>6.5017458250559795E-2</v>
      </c>
      <c r="E16" s="12">
        <v>5.4777119187123129E-2</v>
      </c>
      <c r="F16" s="12">
        <v>5.122501786255685E-2</v>
      </c>
      <c r="G16" s="12">
        <v>5.3714163907583365E-2</v>
      </c>
      <c r="H16" s="12">
        <v>5.3157472278249983E-2</v>
      </c>
      <c r="I16" s="12">
        <v>5.2742657888880384E-2</v>
      </c>
      <c r="J16" s="12">
        <v>6.031547344140601E-2</v>
      </c>
      <c r="K16" s="12">
        <v>6.2380306831189475E-2</v>
      </c>
      <c r="L16" s="12">
        <v>5.7597395229234141E-2</v>
      </c>
      <c r="M16" s="12">
        <v>6.9048910037095013E-2</v>
      </c>
      <c r="N16" s="12">
        <v>7.2057915685513244E-2</v>
      </c>
      <c r="O16" s="12">
        <v>8.3944251826473706E-2</v>
      </c>
      <c r="P16" s="12">
        <v>9.5755090530117035E-2</v>
      </c>
      <c r="Q16" s="12">
        <v>9.3281510962908709E-2</v>
      </c>
      <c r="R16" s="12">
        <v>8.7235468213647846E-2</v>
      </c>
      <c r="S16" s="12">
        <v>8.2926626833779465E-2</v>
      </c>
      <c r="T16" s="12">
        <v>5.1035254990137197E-2</v>
      </c>
      <c r="U16" s="12">
        <v>4.8993309705526671E-2</v>
      </c>
      <c r="V16" s="12">
        <v>4.6822276487150705E-2</v>
      </c>
      <c r="W16" s="12">
        <v>1.8942552504918348E-2</v>
      </c>
      <c r="X16" s="12">
        <v>3.0760263529495509E-2</v>
      </c>
      <c r="Y16" s="12">
        <v>3.5599709080586184E-2</v>
      </c>
      <c r="Z16" s="12">
        <v>3.3457516750647807E-2</v>
      </c>
    </row>
    <row r="17" spans="1:26" x14ac:dyDescent="0.25">
      <c r="A17" s="3" t="s">
        <v>36</v>
      </c>
      <c r="B17" s="12">
        <v>8.4059747563613091E-2</v>
      </c>
      <c r="C17" s="12">
        <v>8.5482793905063123E-2</v>
      </c>
      <c r="D17" s="12">
        <v>7.5306880641862001E-2</v>
      </c>
      <c r="E17" s="12">
        <v>6.5097424796631498E-2</v>
      </c>
      <c r="F17" s="12">
        <v>5.9687591590144806E-2</v>
      </c>
      <c r="G17" s="12">
        <v>6.147507552710596E-2</v>
      </c>
      <c r="H17" s="12">
        <v>6.2136781342468271E-2</v>
      </c>
      <c r="I17" s="12">
        <v>6.1631030086537544E-2</v>
      </c>
      <c r="J17" s="12">
        <v>6.5500635334761886E-2</v>
      </c>
      <c r="K17" s="12">
        <v>6.993249075081219E-2</v>
      </c>
      <c r="L17" s="12">
        <v>6.3008983202507141E-2</v>
      </c>
      <c r="M17" s="12">
        <v>7.3305800171069663E-2</v>
      </c>
      <c r="N17" s="12">
        <v>7.736578752621133E-2</v>
      </c>
      <c r="O17" s="12">
        <v>7.8888900090231445E-2</v>
      </c>
      <c r="P17" s="12">
        <v>8.6096693544529743E-2</v>
      </c>
      <c r="Q17" s="12">
        <v>8.0116549139219007E-2</v>
      </c>
      <c r="R17" s="12">
        <v>7.6855695737359758E-2</v>
      </c>
      <c r="S17" s="12">
        <v>7.0787569129548866E-2</v>
      </c>
      <c r="T17" s="12">
        <v>6.3708402750822471E-2</v>
      </c>
      <c r="U17" s="12">
        <v>6.038990515940499E-2</v>
      </c>
      <c r="V17" s="12">
        <v>5.8314529977312832E-2</v>
      </c>
      <c r="W17" s="12">
        <v>1.7704734807725324E-2</v>
      </c>
      <c r="X17" s="12">
        <v>2.804006946194219E-2</v>
      </c>
      <c r="Y17" s="12">
        <v>4.47550149139967E-2</v>
      </c>
      <c r="Z17" s="12">
        <v>4.7764905041908473E-2</v>
      </c>
    </row>
    <row r="18" spans="1:26" x14ac:dyDescent="0.25">
      <c r="A18" s="3" t="s">
        <v>12</v>
      </c>
      <c r="B18" s="12">
        <v>3.8929903110781858E-2</v>
      </c>
      <c r="C18" s="12">
        <v>3.6667038856593524E-2</v>
      </c>
      <c r="D18" s="12">
        <v>3.27924707566042E-2</v>
      </c>
      <c r="E18" s="12">
        <v>3.0076081730930328E-2</v>
      </c>
      <c r="F18" s="12">
        <v>2.7537094809412445E-2</v>
      </c>
      <c r="G18" s="12">
        <v>2.6664399106778067E-2</v>
      </c>
      <c r="H18" s="12">
        <v>2.5933906488618996E-2</v>
      </c>
      <c r="I18" s="12">
        <v>2.6516552692794289E-2</v>
      </c>
      <c r="J18" s="12">
        <v>2.9705663571986854E-2</v>
      </c>
      <c r="K18" s="12">
        <v>3.0081027423666497E-2</v>
      </c>
      <c r="L18" s="12">
        <v>2.5320090086593288E-2</v>
      </c>
      <c r="M18" s="12">
        <v>2.8438477421575618E-2</v>
      </c>
      <c r="N18" s="12">
        <v>3.3949583963432332E-2</v>
      </c>
      <c r="O18" s="12">
        <v>3.283334630480559E-2</v>
      </c>
      <c r="P18" s="12">
        <v>3.2062700497013326E-2</v>
      </c>
      <c r="Q18" s="12">
        <v>3.060605264768115E-2</v>
      </c>
      <c r="R18" s="12">
        <v>2.5740201457580301E-2</v>
      </c>
      <c r="S18" s="12">
        <v>2.2767469396574529E-2</v>
      </c>
      <c r="T18" s="12">
        <v>2.2786816550864054E-2</v>
      </c>
      <c r="U18" s="12">
        <v>2.3000003199927614E-2</v>
      </c>
      <c r="V18" s="12">
        <v>2.274876912562936E-2</v>
      </c>
      <c r="W18" s="12">
        <v>1.6217852706246726E-2</v>
      </c>
      <c r="X18" s="12">
        <v>1.9700549111519618E-2</v>
      </c>
      <c r="Y18" s="12">
        <v>2.1731747731871805E-2</v>
      </c>
      <c r="Z18" s="12">
        <v>2.002878694024484E-2</v>
      </c>
    </row>
    <row r="19" spans="1:26" x14ac:dyDescent="0.25">
      <c r="A19" s="3" t="s">
        <v>13</v>
      </c>
      <c r="B19" s="12">
        <v>1.3512972423729437E-2</v>
      </c>
      <c r="C19" s="12">
        <v>1.2433792706882111E-2</v>
      </c>
      <c r="D19" s="12">
        <v>1.1820216245667205E-2</v>
      </c>
      <c r="E19" s="12">
        <v>1.0718524626124633E-2</v>
      </c>
      <c r="F19" s="12">
        <v>1.0284146650148377E-2</v>
      </c>
      <c r="G19" s="12">
        <v>1.0664467154129127E-2</v>
      </c>
      <c r="H19" s="12">
        <v>1.0787000820271406E-2</v>
      </c>
      <c r="I19" s="12">
        <v>1.1390302617867599E-2</v>
      </c>
      <c r="J19" s="12">
        <v>1.2347579470056472E-2</v>
      </c>
      <c r="K19" s="12">
        <v>1.331960640188813E-2</v>
      </c>
      <c r="L19" s="12">
        <v>1.1697531495278374E-2</v>
      </c>
      <c r="M19" s="12">
        <v>1.2926876741080775E-2</v>
      </c>
      <c r="N19" s="12">
        <v>1.383610724621958E-2</v>
      </c>
      <c r="O19" s="12">
        <v>1.4176061146022828E-2</v>
      </c>
      <c r="P19" s="12">
        <v>1.4745535325092622E-2</v>
      </c>
      <c r="Q19" s="12">
        <v>1.4603079777751599E-2</v>
      </c>
      <c r="R19" s="12">
        <v>1.323489105333543E-2</v>
      </c>
      <c r="S19" s="12">
        <v>1.3121426025866941E-2</v>
      </c>
      <c r="T19" s="12">
        <v>1.3084593552548894E-2</v>
      </c>
      <c r="U19" s="12">
        <v>1.2846397240759632E-2</v>
      </c>
      <c r="V19" s="12">
        <v>1.2253322683272172E-2</v>
      </c>
      <c r="W19" s="12">
        <v>1.0269808475008401E-2</v>
      </c>
      <c r="X19" s="12">
        <v>1.1141667222060839E-2</v>
      </c>
      <c r="Y19" s="12">
        <v>1.2486701483963825E-2</v>
      </c>
      <c r="Z19" s="12">
        <v>1.1333196489736477E-2</v>
      </c>
    </row>
    <row r="20" spans="1:26" x14ac:dyDescent="0.25">
      <c r="A20" s="3" t="s">
        <v>38</v>
      </c>
      <c r="B20" s="12">
        <v>7.0446506575322684E-2</v>
      </c>
      <c r="C20" s="12">
        <v>7.1659997254946761E-2</v>
      </c>
      <c r="D20" s="12">
        <v>6.5554125348078335E-2</v>
      </c>
      <c r="E20" s="12">
        <v>5.9625157892680317E-2</v>
      </c>
      <c r="F20" s="12">
        <v>5.7864895741379874E-2</v>
      </c>
      <c r="G20" s="12">
        <v>6.0165548640705599E-2</v>
      </c>
      <c r="H20" s="12">
        <v>6.1361408099010355E-2</v>
      </c>
      <c r="I20" s="12">
        <v>6.485145112921252E-2</v>
      </c>
      <c r="J20" s="12">
        <v>6.9263830781954291E-2</v>
      </c>
      <c r="K20" s="12">
        <v>7.256943426491394E-2</v>
      </c>
      <c r="L20" s="12">
        <v>6.3509633559952719E-2</v>
      </c>
      <c r="M20" s="12">
        <v>7.1132333276329548E-2</v>
      </c>
      <c r="N20" s="12">
        <v>7.758532259980154E-2</v>
      </c>
      <c r="O20" s="12">
        <v>7.8619147425183861E-2</v>
      </c>
      <c r="P20" s="12">
        <v>8.1152588373351556E-2</v>
      </c>
      <c r="Q20" s="12">
        <v>7.7798999054554702E-2</v>
      </c>
      <c r="R20" s="12">
        <v>7.2480664646147788E-2</v>
      </c>
      <c r="S20" s="12">
        <v>6.9359009097233387E-2</v>
      </c>
      <c r="T20" s="12">
        <v>6.8713467651587437E-2</v>
      </c>
      <c r="U20" s="12">
        <v>6.8218973856306278E-2</v>
      </c>
      <c r="V20" s="12">
        <v>6.6185172857936639E-2</v>
      </c>
      <c r="W20" s="12">
        <v>5.3904295728169183E-2</v>
      </c>
      <c r="X20" s="12">
        <v>6.0361738590218275E-2</v>
      </c>
      <c r="Y20" s="12">
        <v>6.4849788536076133E-2</v>
      </c>
      <c r="Z20" s="12">
        <v>6.1801428691429308E-2</v>
      </c>
    </row>
    <row r="21" spans="1:26" x14ac:dyDescent="0.25">
      <c r="Y21" s="12"/>
      <c r="Z21" s="12"/>
    </row>
    <row r="22" spans="1:26" x14ac:dyDescent="0.25">
      <c r="A22" s="3" t="s">
        <v>2</v>
      </c>
      <c r="B22" s="12">
        <v>0.1958487105659234</v>
      </c>
      <c r="C22" s="12">
        <v>0.20115035590097857</v>
      </c>
      <c r="D22" s="12">
        <v>0.18684589674983357</v>
      </c>
      <c r="E22" s="12">
        <v>0.17427034629247937</v>
      </c>
      <c r="F22" s="12">
        <v>0.17678128114139094</v>
      </c>
      <c r="G22" s="12">
        <v>0.189270401044727</v>
      </c>
      <c r="H22" s="12">
        <v>0.19484397065266651</v>
      </c>
      <c r="I22" s="12">
        <v>0.20947562234818445</v>
      </c>
      <c r="J22" s="12">
        <v>0.21740967125560504</v>
      </c>
      <c r="K22" s="12">
        <v>0.23158779545004288</v>
      </c>
      <c r="L22" s="12">
        <v>0.2012519390712964</v>
      </c>
      <c r="M22" s="12">
        <v>0.23561900869354441</v>
      </c>
      <c r="N22" s="12">
        <v>0.25703234741506775</v>
      </c>
      <c r="O22" s="12">
        <v>0.25726220835123759</v>
      </c>
      <c r="P22" s="12">
        <v>0.25801433958119435</v>
      </c>
      <c r="Q22" s="12">
        <v>0.2502710799692312</v>
      </c>
      <c r="R22" s="12">
        <v>0.23492921049719395</v>
      </c>
      <c r="S22" s="12">
        <v>0.22777889974461435</v>
      </c>
      <c r="T22" s="12">
        <v>0.22989191589176453</v>
      </c>
      <c r="U22" s="12">
        <v>0.23090651884632363</v>
      </c>
      <c r="V22" s="12">
        <v>0.22317816884289818</v>
      </c>
      <c r="W22" s="12">
        <v>0.19095353609152982</v>
      </c>
      <c r="X22" s="12">
        <v>0.20877540506893444</v>
      </c>
      <c r="Y22" s="12">
        <v>0.21693895103829847</v>
      </c>
      <c r="Z22" s="12">
        <v>0.20662878701434603</v>
      </c>
    </row>
    <row r="23" spans="1:26" x14ac:dyDescent="0.25">
      <c r="A23" s="3" t="s">
        <v>4</v>
      </c>
      <c r="B23" s="12">
        <v>4.9536013447014915E-2</v>
      </c>
      <c r="C23" s="12">
        <v>5.0067814912976884E-2</v>
      </c>
      <c r="D23" s="12">
        <v>4.5971463984690757E-2</v>
      </c>
      <c r="E23" s="12">
        <v>4.2056075075641866E-2</v>
      </c>
      <c r="F23" s="12">
        <v>4.0909409917261962E-2</v>
      </c>
      <c r="G23" s="12">
        <v>4.2630490733630344E-2</v>
      </c>
      <c r="H23" s="12">
        <v>4.3757574374715204E-2</v>
      </c>
      <c r="I23" s="12">
        <v>4.6169463456616107E-2</v>
      </c>
      <c r="J23" s="12">
        <v>5.039410232033438E-2</v>
      </c>
      <c r="K23" s="12">
        <v>5.2883522999706452E-2</v>
      </c>
      <c r="L23" s="12">
        <v>4.6888841070578335E-2</v>
      </c>
      <c r="M23" s="12">
        <v>5.2766438289925714E-2</v>
      </c>
      <c r="N23" s="12">
        <v>5.7855721787474466E-2</v>
      </c>
      <c r="O23" s="12">
        <v>5.8727960007803386E-2</v>
      </c>
      <c r="P23" s="12">
        <v>6.1399318435270502E-2</v>
      </c>
      <c r="Q23" s="12">
        <v>5.8684082115039712E-2</v>
      </c>
      <c r="R23" s="12">
        <v>5.4556045624787448E-2</v>
      </c>
      <c r="S23" s="12">
        <v>5.211222331969638E-2</v>
      </c>
      <c r="T23" s="12">
        <v>5.1671874000279436E-2</v>
      </c>
      <c r="U23" s="12">
        <v>5.1110322945997426E-2</v>
      </c>
      <c r="V23" s="12">
        <v>4.9623807042931775E-2</v>
      </c>
      <c r="W23" s="12">
        <v>3.9519111362868731E-2</v>
      </c>
      <c r="X23" s="12">
        <v>4.4756095579514772E-2</v>
      </c>
      <c r="Y23" s="12">
        <v>4.9129895775905479E-2</v>
      </c>
      <c r="Z23" s="12">
        <v>4.6888602551395826E-2</v>
      </c>
    </row>
    <row r="24" spans="1:26" x14ac:dyDescent="0.25">
      <c r="A24" s="3" t="s">
        <v>37</v>
      </c>
      <c r="B24" s="12">
        <v>7.0446506575322684E-2</v>
      </c>
      <c r="C24" s="12">
        <v>7.1659997254946789E-2</v>
      </c>
      <c r="D24" s="12">
        <v>6.5554125348078321E-2</v>
      </c>
      <c r="E24" s="12">
        <v>5.9625157892680317E-2</v>
      </c>
      <c r="F24" s="12">
        <v>5.7864895741379874E-2</v>
      </c>
      <c r="G24" s="12">
        <v>6.0165548640705613E-2</v>
      </c>
      <c r="H24" s="12">
        <v>6.1361408099010355E-2</v>
      </c>
      <c r="I24" s="12">
        <v>6.4851451129212506E-2</v>
      </c>
      <c r="J24" s="12">
        <v>6.9263830781954305E-2</v>
      </c>
      <c r="K24" s="12">
        <v>7.2569434264913926E-2</v>
      </c>
      <c r="L24" s="12">
        <v>6.3509633559952719E-2</v>
      </c>
      <c r="M24" s="12">
        <v>7.1132333276329548E-2</v>
      </c>
      <c r="N24" s="12">
        <v>7.758532259980154E-2</v>
      </c>
      <c r="O24" s="12">
        <v>7.8619147425183875E-2</v>
      </c>
      <c r="P24" s="12">
        <v>8.1152588373351556E-2</v>
      </c>
      <c r="Q24" s="12">
        <v>7.7798999054554702E-2</v>
      </c>
      <c r="R24" s="12">
        <v>7.2480664646147788E-2</v>
      </c>
      <c r="S24" s="12">
        <v>6.9359009097233373E-2</v>
      </c>
      <c r="T24" s="12">
        <v>6.8713467651587437E-2</v>
      </c>
      <c r="U24" s="12">
        <v>6.8218973856306292E-2</v>
      </c>
      <c r="V24" s="12">
        <v>6.6185172857936611E-2</v>
      </c>
      <c r="W24" s="12">
        <v>5.3904295728169176E-2</v>
      </c>
      <c r="X24" s="12">
        <v>6.0361738590218282E-2</v>
      </c>
      <c r="Y24" s="12">
        <v>6.4849788536076119E-2</v>
      </c>
      <c r="Z24" s="12">
        <v>6.1801428691429308E-2</v>
      </c>
    </row>
    <row r="25" spans="1:26" x14ac:dyDescent="0.25">
      <c r="A25" s="3"/>
    </row>
    <row r="26" spans="1:26" x14ac:dyDescent="0.25">
      <c r="A26" s="3"/>
    </row>
    <row r="27" spans="1:26" x14ac:dyDescent="0.25">
      <c r="A27" s="4"/>
    </row>
    <row r="28" spans="1:26" x14ac:dyDescent="0.25">
      <c r="A28" s="4"/>
    </row>
    <row r="29" spans="1:26" x14ac:dyDescent="0.25">
      <c r="A29" s="4"/>
    </row>
    <row r="30" spans="1:26" x14ac:dyDescent="0.25">
      <c r="A30" s="3"/>
    </row>
    <row r="31" spans="1:26" x14ac:dyDescent="0.25">
      <c r="A31"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A06EF0E04A554187C54325EC90BB33" ma:contentTypeVersion="15" ma:contentTypeDescription="Create a new document." ma:contentTypeScope="" ma:versionID="55c597db58f90e3f26839707f60088ce">
  <xsd:schema xmlns:xsd="http://www.w3.org/2001/XMLSchema" xmlns:xs="http://www.w3.org/2001/XMLSchema" xmlns:p="http://schemas.microsoft.com/office/2006/metadata/properties" xmlns:ns1="http://schemas.microsoft.com/sharepoint/v3" xmlns:ns2="e149f05c-feab-473a-b2fe-3ced3b624477" xmlns:ns3="118b679d-4d6c-44ad-b39f-8aab8b869fda" xmlns:ns4="bad8f381-7b47-4c72-89d0-cf630b727035" targetNamespace="http://schemas.microsoft.com/office/2006/metadata/properties" ma:root="true" ma:fieldsID="e887397c6b087cd86ca3af07f68c9c9f" ns1:_="" ns2:_="" ns3:_="" ns4:_="">
    <xsd:import namespace="http://schemas.microsoft.com/sharepoint/v3"/>
    <xsd:import namespace="e149f05c-feab-473a-b2fe-3ced3b624477"/>
    <xsd:import namespace="118b679d-4d6c-44ad-b39f-8aab8b869fda"/>
    <xsd:import namespace="bad8f381-7b47-4c72-89d0-cf630b727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49f05c-feab-473a-b2fe-3ced3b624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8087a-4a77-43f0-9fac-89b26a29d80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8b679d-4d6c-44ad-b39f-8aab8b869f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d8f381-7b47-4c72-89d0-cf630b72703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8b24836-67d4-4374-8c87-9b691de7a3ac}" ma:internalName="TaxCatchAll" ma:showField="CatchAllData" ma:web="118b679d-4d6c-44ad-b39f-8aab8b869f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49f05c-feab-473a-b2fe-3ced3b624477">
      <Terms xmlns="http://schemas.microsoft.com/office/infopath/2007/PartnerControls"/>
    </lcf76f155ced4ddcb4097134ff3c332f>
    <TaxCatchAll xmlns="bad8f381-7b47-4c72-89d0-cf630b727035" xsi:nil="true"/>
  </documentManagement>
</p:properties>
</file>

<file path=customXml/itemProps1.xml><?xml version="1.0" encoding="utf-8"?>
<ds:datastoreItem xmlns:ds="http://schemas.openxmlformats.org/officeDocument/2006/customXml" ds:itemID="{84C780D5-901C-4823-A4CD-E637723EA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49f05c-feab-473a-b2fe-3ced3b624477"/>
    <ds:schemaRef ds:uri="118b679d-4d6c-44ad-b39f-8aab8b869fda"/>
    <ds:schemaRef ds:uri="bad8f381-7b47-4c72-89d0-cf630b727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89DE0-F4C3-4C25-8133-A51E20979320}">
  <ds:schemaRefs>
    <ds:schemaRef ds:uri="http://schemas.microsoft.com/sharepoint/v3/contenttype/forms"/>
  </ds:schemaRefs>
</ds:datastoreItem>
</file>

<file path=customXml/itemProps3.xml><?xml version="1.0" encoding="utf-8"?>
<ds:datastoreItem xmlns:ds="http://schemas.openxmlformats.org/officeDocument/2006/customXml" ds:itemID="{F572070D-3F14-4DEB-B379-7F7A6FA49ED5}">
  <ds:schemaRefs>
    <ds:schemaRef ds:uri="http://schemas.microsoft.com/office/2006/metadata/properties"/>
    <ds:schemaRef ds:uri="98702182-ccfe-4ce3-a6c2-e01cf05912a0"/>
    <ds:schemaRef ds:uri="http://purl.org/dc/terms/"/>
    <ds:schemaRef ds:uri="21568a6d-f239-4e8f-a569-9ea8330336e8"/>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
    <ds:schemaRef ds:uri="http://www.w3.org/XML/1998/namespace"/>
    <ds:schemaRef ds:uri="http://purl.org/dc/dcmitype/"/>
    <ds:schemaRef ds:uri="e149f05c-feab-473a-b2fe-3ced3b624477"/>
    <ds:schemaRef ds:uri="bad8f381-7b47-4c72-89d0-cf630b7270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Read_Me</vt:lpstr>
      <vt:lpstr>JS_COM</vt:lpstr>
      <vt:lpstr>JS_IND</vt:lpstr>
      <vt:lpstr>JS_per_$B</vt:lpstr>
      <vt:lpstr>IND_EMP_SH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Rasmussen</dc:creator>
  <cp:lastModifiedBy>Eak Gautam (Federal)</cp:lastModifiedBy>
  <dcterms:created xsi:type="dcterms:W3CDTF">2019-08-22T12:56:04Z</dcterms:created>
  <dcterms:modified xsi:type="dcterms:W3CDTF">2026-02-09T14:15:04Z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0x010100C3A06EF0E04A554187C54325EC90BB33</vt:lpwstr>
  </property>
  <property fmtid="{D5CDD505-2E9C-101B-9397-08002B2CF9AE}" pid="3" name="MediaServiceImageTags">
    <vt:lpwstr/>
  </property>
</Properties>
</file>