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jonathan_alvear_trade_gov/Documents/Stats/TPIS/Newsletter/"/>
    </mc:Choice>
  </mc:AlternateContent>
  <xr:revisionPtr revIDLastSave="245" documentId="8_{0CA6C4BF-6B42-494B-9632-EA14DD41C556}" xr6:coauthVersionLast="47" xr6:coauthVersionMax="47" xr10:uidLastSave="{E5B59143-6AA5-456A-A415-9251EC3F431D}"/>
  <bookViews>
    <workbookView xWindow="28680" yWindow="-120" windowWidth="29040" windowHeight="17640" xr2:uid="{EAAB1163-536B-4E87-B55A-362B95CA9CBC}"/>
  </bookViews>
  <sheets>
    <sheet name="Monthly Civil Exports" sheetId="1" r:id="rId1"/>
    <sheet name="Monthly Defense Exports" sheetId="2" r:id="rId2"/>
    <sheet name="12-Month Totals" sheetId="3" r:id="rId3"/>
    <sheet name="Philippines Monthly Data" sheetId="4" r:id="rId4"/>
    <sheet name="Philippines Annual Data" sheetId="5" r:id="rId5"/>
    <sheet name="Philippines Annual Defense" sheetId="8" r:id="rId6"/>
    <sheet name="Monthly Civil World Exports" sheetId="6" r:id="rId7"/>
    <sheet name="Top 20 Civil Export Market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9" i="3"/>
  <c r="D6" i="3"/>
  <c r="D7" i="3"/>
  <c r="D8" i="3"/>
  <c r="D9" i="3"/>
  <c r="D10" i="3"/>
  <c r="D11" i="3"/>
  <c r="D12" i="3"/>
  <c r="D13" i="3"/>
  <c r="D14" i="3"/>
  <c r="D15" i="3"/>
  <c r="D16" i="3"/>
  <c r="D17" i="3"/>
  <c r="D5" i="3"/>
</calcChain>
</file>

<file path=xl/sharedStrings.xml><?xml version="1.0" encoding="utf-8"?>
<sst xmlns="http://schemas.openxmlformats.org/spreadsheetml/2006/main" count="226" uniqueCount="141">
  <si>
    <t>Monthly U.S. Civil Aircraft, Engines, and Parts Exports to the IPEF Countries (2022-2023; USD)</t>
  </si>
  <si>
    <t>PARTNER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</si>
  <si>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</si>
  <si>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</si>
  <si>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</si>
  <si>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</si>
  <si>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</si>
  <si>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</si>
  <si>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</si>
  <si>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</si>
  <si>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</si>
  <si>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</si>
  <si>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</si>
  <si>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</si>
  <si>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</si>
  <si>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</si>
  <si>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</si>
  <si>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</si>
  <si>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AUSTRALIA</t>
  </si>
  <si>
    <t>BRUNEI</t>
  </si>
  <si>
    <t>FIJI</t>
  </si>
  <si>
    <t>INDIA</t>
  </si>
  <si>
    <t>INDONESIA</t>
  </si>
  <si>
    <t>JAPAN</t>
  </si>
  <si>
    <t>KOREA</t>
  </si>
  <si>
    <t>MALAYSIA</t>
  </si>
  <si>
    <t>NEW ZEALAND</t>
  </si>
  <si>
    <t>PHILIPPINES</t>
  </si>
  <si>
    <t>SINGAPORE</t>
  </si>
  <si>
    <t>THAILAND</t>
  </si>
  <si>
    <t>VIETNAM</t>
  </si>
  <si>
    <t>ALL IPEF</t>
  </si>
  <si>
    <t>GLOBAL TOTAL</t>
  </si>
  <si>
    <t>Monthly U.S. Defense Exports to the IPEF Countries (2022-2023; USD)</t>
  </si>
  <si>
    <t>12 Month Aerospace &amp; Defense Exports to the IPEF Countries (May 2022 - April 2023; USD)</t>
  </si>
  <si>
    <t>Civil Aircraft, Engines, &amp; Parts</t>
  </si>
  <si>
    <t>Defense</t>
  </si>
  <si>
    <t>Civil &amp; Defense Total</t>
  </si>
  <si>
    <t>12 Month Aerospace &amp; Defense Exports to the Philippines (May 2022 - April 2023; USD)</t>
  </si>
  <si>
    <t>% of Group</t>
  </si>
  <si>
    <t>% of World</t>
  </si>
  <si>
    <t>Monthly U.S. Defense Exports to the Philippines (2022-2023; USD)</t>
  </si>
  <si>
    <t>Monthly U.S. Civil Aircraft, Engines, and Parts Exports to the Philippines (2022-2023; USD)</t>
  </si>
  <si>
    <t>Annual U.S. Aerospace &amp; Defense Exports to the Philippines (2013-2022; USD)</t>
  </si>
  <si>
    <t>Year</t>
  </si>
  <si>
    <t>Civil Aircraft, Engines, and Parts</t>
  </si>
  <si>
    <t>U.S. Defense Exports to the Philippines (2013-2022; USD)</t>
  </si>
  <si>
    <t>HS Code and Description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</si>
  <si>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</si>
  <si>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</si>
  <si>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</si>
  <si>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</si>
  <si>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</si>
  <si>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</si>
  <si>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</si>
  <si>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</si>
  <si>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</si>
  <si>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</si>
  <si>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3603000000--SAFETY FUSES; DETONATING FUSE; PERCUSSION CAPS ETC</t>
  </si>
  <si>
    <t>8407100090--SPK-IGN REC OR ROT INT COM PST TYP A/C ENG EXC CIV</t>
  </si>
  <si>
    <t>8409100080--PARTS FOR SP-IG OR COMP-IG FOR USE IN A/C EX CIVIL</t>
  </si>
  <si>
    <t>8411214050--TURBOPRPELLR A/C TBN, EX CIVIL, POWR NT OV 1100 KW</t>
  </si>
  <si>
    <t xml:space="preserve">8411814050--GAS TURBINE A/C TBN EXC CIVIL, 5000 KW AND UNDER  </t>
  </si>
  <si>
    <t xml:space="preserve">8411824050--GAS TURBINE A/C TBN EXC CIVIL, OVER 5000 KW       </t>
  </si>
  <si>
    <t>8411917050--PARTS OF TURBOJET &amp; TURBOPROPELLR A/C ENG,EX CIVIL</t>
  </si>
  <si>
    <t xml:space="preserve">8411997050--PARTS OF GAS TURBINE A/C ENG, EXC CIVIL A/C       </t>
  </si>
  <si>
    <t xml:space="preserve">8710000060--ARMORED FIGHTING VEH,MOTORIZED,NESOI              </t>
  </si>
  <si>
    <t xml:space="preserve">8710000090--PARTS OF ARMORED FIGHTING VEHICLES,MOTORIZED      </t>
  </si>
  <si>
    <t xml:space="preserve">8802120020--NEW HELICOPTERS, MILITARY, UNLAD WGT &gt; 2,000 KG   </t>
  </si>
  <si>
    <t>8803100060--PROPLLRS &amp; ROTORS &amp; PRTS THEREOF FOR MLTARY AIRCFT</t>
  </si>
  <si>
    <t>8803200060--UNDERCARRIAGES &amp; PARTS THEREOF FOR MILITRY AIRCRFT</t>
  </si>
  <si>
    <t>8803300060--OTHER PARTS,NESOI,OF MILITARY AIRPLANES/HELICOPTRS</t>
  </si>
  <si>
    <t xml:space="preserve">8804000000--PARACHUTES(ALSO DIRIGIBLE CHUTES)&amp;ROTOCHUTES&amp;PRTS </t>
  </si>
  <si>
    <t xml:space="preserve">8805100000--AIRCRAFT LAUNCHING GEAR,DECK-ARRESTOR,ETC.&amp; PARTS </t>
  </si>
  <si>
    <t xml:space="preserve">8805210000--AIR COMBAT SIMULATORS  AND PARTS THEREOF          </t>
  </si>
  <si>
    <t>8807100060--PROPLLRS &amp; ROTORS &amp; PRTS THEREOF FOR MLTARY AIRCFT</t>
  </si>
  <si>
    <t>8807200060--UNDERCARRIAGES &amp; PARTS THEREOF FOR MILITRY AIRCRFT</t>
  </si>
  <si>
    <t>8807300060--OTHER PARTS,NESOI,OF MILITARY AIRPLANES/HELICOPTRS</t>
  </si>
  <si>
    <t>9014208080--INST &amp; APPLN, AERONAUTICAL/SPACE NAVIGATION, NESOI</t>
  </si>
  <si>
    <t xml:space="preserve">9301100080--ARTILLERY WEAPONS, MILITARY, EXC SELF-PROPELLED   </t>
  </si>
  <si>
    <t xml:space="preserve">9301200000--ROCKET LAUNCHERS &amp; SIMILAR PROJECTORS, MILITARY   </t>
  </si>
  <si>
    <t xml:space="preserve">9301903000--MILITARY RIFLES                                   </t>
  </si>
  <si>
    <t xml:space="preserve">9301909030--MACHINE GUNS, MILITARY                            </t>
  </si>
  <si>
    <t xml:space="preserve">9301909090--MILITARY WEAPONS, EXC ARMS OF HEADING 9307, NESOI </t>
  </si>
  <si>
    <t xml:space="preserve">9305911000--PARTS AND ACCESS FOR MILITARY RIFLES              </t>
  </si>
  <si>
    <t xml:space="preserve">9305913010--PTS &amp; ACC MILITARY ARTILLERY WEAPONS OF 9301.10   </t>
  </si>
  <si>
    <t xml:space="preserve">9305913030--PARTS  AND ACC OF MIL WEAPONS HEADING 9301, NESOI </t>
  </si>
  <si>
    <t xml:space="preserve">9306210000--SHOTGUN CARTRIDGES AND PARTS THEREOF              </t>
  </si>
  <si>
    <t xml:space="preserve">9306290000--PTS FOR SHOTGUN CARTRIDGES AND AIR GUN PELLETS    </t>
  </si>
  <si>
    <t xml:space="preserve">9306304120--CARTRIDGES FOR RIFLE OR PISTOLS, NESOI            </t>
  </si>
  <si>
    <t xml:space="preserve">9306304150--EMPTY CARTRIDGES SHELLS, NESOI                    </t>
  </si>
  <si>
    <t xml:space="preserve">9306304160--CARTRIDGES NOT CONTAINING A PROJECTILE &amp; NT EMPTY </t>
  </si>
  <si>
    <t xml:space="preserve">9306308000--PARTS OF CARATRIDGES, NESOI                       </t>
  </si>
  <si>
    <t xml:space="preserve">9306900020--GUIDED MISSLES                                    </t>
  </si>
  <si>
    <t>9306900040--BOMBS, GRENADES, TORPEDOS, &amp; SIML MUNITIONS OF WAR</t>
  </si>
  <si>
    <t xml:space="preserve">9306900060--PARTS FOR GUIDED MISSILES                         </t>
  </si>
  <si>
    <t>9306900080--PARTS FOR BOMBS, GRENADES, &amp; SIML MUNITIONS OF WAR</t>
  </si>
  <si>
    <t xml:space="preserve">9307000000--SWORDS, CUTLASSES, BAYONETS, &amp; SIML ARMS &amp; PARTS  </t>
  </si>
  <si>
    <t xml:space="preserve">9803100000--MILITARY WEARING APPAREL OF ALL TYPES &amp; MATERIALS </t>
  </si>
  <si>
    <t xml:space="preserve">9803200000--MILITARY EQUIPMENTS NOT IDENTIFIED BY KIND        </t>
  </si>
  <si>
    <t>TOTAL OF SELECTED PRODUCTS</t>
  </si>
  <si>
    <t>Monthly U.S. Civil Aircraft, Engines, and Parts Exports</t>
  </si>
  <si>
    <t>Month</t>
  </si>
  <si>
    <t>Exports (Billions, USD)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</si>
  <si>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</si>
  <si>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</si>
  <si>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</si>
  <si>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</si>
  <si>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</si>
  <si>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</si>
  <si>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</si>
  <si>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</si>
  <si>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</si>
  <si>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</si>
  <si>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</si>
  <si>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</si>
  <si>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Top 20 U.S. Civil Aircraft, Engines, and Parts Export Destinations</t>
  </si>
  <si>
    <t>Rank</t>
  </si>
  <si>
    <t>Country</t>
  </si>
  <si>
    <t>12-Month Total Exports (Billions, USD)</t>
  </si>
  <si>
    <t>(May 2022 - April 2023)</t>
  </si>
  <si>
    <t>France</t>
  </si>
  <si>
    <t>Canada</t>
  </si>
  <si>
    <t>Germany</t>
  </si>
  <si>
    <t>United Kingdom</t>
  </si>
  <si>
    <t>Brazil</t>
  </si>
  <si>
    <t>China</t>
  </si>
  <si>
    <t>Singapore</t>
  </si>
  <si>
    <t>Mexico</t>
  </si>
  <si>
    <t>United Arab Emirates</t>
  </si>
  <si>
    <t>Japan</t>
  </si>
  <si>
    <t>India</t>
  </si>
  <si>
    <t>Turkey</t>
  </si>
  <si>
    <t>Korea</t>
  </si>
  <si>
    <t>Ireland</t>
  </si>
  <si>
    <t>Netherlands</t>
  </si>
  <si>
    <t>Malaysia</t>
  </si>
  <si>
    <t>Taiwan</t>
  </si>
  <si>
    <t>Australia</t>
  </si>
  <si>
    <t>Poland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</si>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</sst>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_);\(0.00\)"/>
    <numFmt numFmtId="165" formatCode="0.00_);[Red]\(0.00\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6" fontId="0" fillId="0" borderId="0" xfId="0" applyNumberFormat="1"/>
    <xf numFmtId="0" fontId="1" fillId="2" borderId="0" xfId="0" applyFont="1" applyFill="1"/>
    <xf numFmtId="6" fontId="1" fillId="2" borderId="0" xfId="0" applyNumberFormat="1" applyFont="1" applyFill="1"/>
    <xf numFmtId="0" fontId="1" fillId="3" borderId="0" xfId="0" applyFont="1" applyFill="1"/>
    <xf numFmtId="6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6" fontId="1" fillId="4" borderId="0" xfId="0" applyNumberFormat="1" applyFont="1" applyFill="1"/>
    <xf numFmtId="6" fontId="1" fillId="5" borderId="0" xfId="0" applyNumberFormat="1" applyFont="1" applyFill="1"/>
    <xf numFmtId="0" fontId="1" fillId="6" borderId="0" xfId="0" applyFont="1" applyFill="1"/>
    <xf numFmtId="6" fontId="1" fillId="6" borderId="0" xfId="0" applyNumberFormat="1" applyFont="1" applyFill="1"/>
    <xf numFmtId="0" fontId="1" fillId="7" borderId="0" xfId="0" applyFont="1" applyFill="1"/>
    <xf numFmtId="6" fontId="1" fillId="7" borderId="0" xfId="0" applyNumberFormat="1" applyFont="1" applyFill="1"/>
    <xf numFmtId="10" fontId="0" fillId="0" borderId="0" xfId="0" applyNumberFormat="1"/>
    <xf numFmtId="0" fontId="0" fillId="0" borderId="0" xfId="0" applyAlignment="1">
      <alignment horizontal="center"/>
    </xf>
    <xf numFmtId="0" fontId="1" fillId="8" borderId="0" xfId="0" applyFont="1" applyFill="1"/>
    <xf numFmtId="6" fontId="1" fillId="8" borderId="0" xfId="0" applyNumberFormat="1" applyFont="1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165" fontId="0" fillId="0" borderId="0" xfId="0" applyNumberFormat="1"/>
    <xf numFmtId="0" fontId="0" fillId="9" borderId="0" xfId="0" applyFill="1"/>
    <xf numFmtId="165" fontId="0" fillId="9" borderId="0" xfId="0" applyNumberFormat="1" applyFill="1"/>
  </cellXfs>
  <cellStyles count="1">
    <cellStyle name="Normal" xfId="0" builtinId="0"/>
  </cellStyles>
  <dxfs count="51"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30" formatCode="@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BDDD5-2D1D-4A3E-94FD-D20B881CA12D}" name="Table1" displayName="Table1" ref="A4:Q17" totalsRowShown="0" headerRowDxfId="50">
  <autoFilter ref="A4:Q17" xr:uid="{438BDDD5-2D1D-4A3E-94FD-D20B881CA12D}"/>
  <tableColumns count="17">
    <tableColumn id="1" xr3:uid="{C06CB1AA-07D8-4BF4-B04D-0FEF5551DCCC}" name="PARTNER"/>
    <tableColumn id="2" xr3:uid="{7DEF56CE-982F-4E30-B207-E9CE5AC2B1CA}" name="JAN-22" dataDxfId="49"/>
    <tableColumn id="3" xr3:uid="{99226797-08FA-4B31-8799-AC0C028CAC58}" name="FEB-22" dataDxfId="48"/>
    <tableColumn id="4" xr3:uid="{D6B12434-A0D7-42D8-94C9-8493E757C284}" name="MAR-22" dataDxfId="47"/>
    <tableColumn id="5" xr3:uid="{56AA49E2-3587-4BF2-9B62-9C2C4A36A76E}" name="APR-22" dataDxfId="46"/>
    <tableColumn id="6" xr3:uid="{4A17B573-392A-4DF8-90D9-740CA13586E4}" name="MAY-22" dataDxfId="45"/>
    <tableColumn id="7" xr3:uid="{8D165B6B-76D9-47A3-8938-3F3863B39E02}" name="JUN-22" dataDxfId="44"/>
    <tableColumn id="8" xr3:uid="{EA8CEA48-9DEB-4331-8B08-BDD396EE6BE3}" name="JUL-22" dataDxfId="43"/>
    <tableColumn id="9" xr3:uid="{101477F6-9E8F-4293-B60C-31D478E57B87}" name="AUG-22" dataDxfId="42"/>
    <tableColumn id="10" xr3:uid="{C62A3003-2DC7-41D2-8C85-B122F27FA9FB}" name="SEP-22" dataDxfId="41"/>
    <tableColumn id="11" xr3:uid="{D6B350A1-2B27-4A08-A9D5-5D0B6807D291}" name="OCT-22" dataDxfId="40"/>
    <tableColumn id="12" xr3:uid="{E65BEF74-AF65-429C-86A4-6B4019C7535B}" name="NOV-22" dataDxfId="39"/>
    <tableColumn id="13" xr3:uid="{509BE2AD-92DD-49D5-991C-402CDA2E552C}" name="DEC-22" dataDxfId="38"/>
    <tableColumn id="14" xr3:uid="{C8199914-D9E5-41E6-B6E8-7D2745253141}" name="JAN-23" dataDxfId="37"/>
    <tableColumn id="15" xr3:uid="{1EE8FF5B-611E-45E3-95EA-7483C4A6E3EF}" name="FEB-23" dataDxfId="36"/>
    <tableColumn id="16" xr3:uid="{5BF4540A-2CC3-4E28-9947-7E9AEFA3A7AF}" name="MAR-23" dataDxfId="35"/>
    <tableColumn id="17" xr3:uid="{C9A0D900-EC6A-41F6-8184-3F38C3911681}" name="APR-23" dataDxfId="34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1526FD-25FE-4FC9-A9F0-ABCCEEA7FF28}" name="Table2" displayName="Table2" ref="A4:Q17" totalsRowShown="0" headerRowDxfId="33">
  <autoFilter ref="A4:Q17" xr:uid="{CC1526FD-25FE-4FC9-A9F0-ABCCEEA7FF28}"/>
  <tableColumns count="17">
    <tableColumn id="1" xr3:uid="{73DA4066-9EF0-4BA9-B0D8-1DCDE53C7C4C}" name="PARTNER"/>
    <tableColumn id="2" xr3:uid="{DB73AFB0-6202-4FA7-82DF-2ADE42EDBB96}" name="JAN-22" dataDxfId="32"/>
    <tableColumn id="3" xr3:uid="{6FFACDEB-A7EC-437D-A669-2B38555500C9}" name="FEB-22" dataDxfId="31"/>
    <tableColumn id="4" xr3:uid="{3F467195-3D1E-4F0A-ABF0-F1EF048ED009}" name="MAR-22" dataDxfId="30"/>
    <tableColumn id="5" xr3:uid="{478E386E-5B7E-44ED-A0DA-89D242648D0D}" name="APR-22" dataDxfId="29"/>
    <tableColumn id="6" xr3:uid="{D525E5F8-3FD6-4CC0-97EA-01D98808EC95}" name="MAY-22" dataDxfId="28"/>
    <tableColumn id="7" xr3:uid="{24A65941-C55E-49AE-8E21-7D794322E64D}" name="JUN-22" dataDxfId="27"/>
    <tableColumn id="8" xr3:uid="{99E6C559-F3AD-4784-99CC-66EEA24D09DD}" name="JUL-22" dataDxfId="26"/>
    <tableColumn id="9" xr3:uid="{A73372C3-7ED2-411E-A9D8-11DB6AA5F904}" name="AUG-22" dataDxfId="25"/>
    <tableColumn id="10" xr3:uid="{F7C0F76B-DCE1-44CF-9E27-A2C933A50082}" name="SEP-22" dataDxfId="24"/>
    <tableColumn id="11" xr3:uid="{44FDA348-0BB1-413F-A5DA-86019D67D2ED}" name="OCT-22" dataDxfId="23"/>
    <tableColumn id="12" xr3:uid="{6F89FE19-BC0B-41BF-8017-0333B72BA85E}" name="NOV-22" dataDxfId="22"/>
    <tableColumn id="13" xr3:uid="{0F259D68-80AE-4C5E-9ECB-CB7BBEC59BC1}" name="DEC-22" dataDxfId="21"/>
    <tableColumn id="14" xr3:uid="{02CEEC34-6357-4413-8E3B-2BBAE016533A}" name="JAN-23" dataDxfId="20"/>
    <tableColumn id="15" xr3:uid="{2B5E7886-9538-4D3A-934C-3CDA9E8F9A6E}" name="FEB-23" dataDxfId="19"/>
    <tableColumn id="16" xr3:uid="{92695FB9-E8A6-4451-80B6-E52ABAFEBBBB}" name="MAR-23" dataDxfId="18"/>
    <tableColumn id="17" xr3:uid="{AF346E16-E582-4F7B-8256-F85358F3C823}" name="APR-23" dataDxfId="1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261EB1-FE90-483B-AB4D-B2375BD15475}" name="Table3" displayName="Table3" ref="A4:D17" totalsRowShown="0">
  <autoFilter ref="A4:D17" xr:uid="{4D261EB1-FE90-483B-AB4D-B2375BD15475}"/>
  <tableColumns count="4">
    <tableColumn id="1" xr3:uid="{F901AAAE-552A-44EB-A1D6-ADB4D711B6CB}" name="PARTNER"/>
    <tableColumn id="2" xr3:uid="{4AEEF2B9-21E4-4BBB-A814-6582D5A2CBDB}" name="Civil Aircraft, Engines, &amp; Parts" dataDxfId="16"/>
    <tableColumn id="3" xr3:uid="{57732292-D423-433A-A069-189CE5539268}" name="Defense" dataDxfId="15"/>
    <tableColumn id="4" xr3:uid="{0B5FB0CE-B1C9-4966-8823-AA8E87B326DA}" name="Civil &amp; Defense Total" dataDxfId="14">
      <calculatedColumnFormula>SUM(B5:C5)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F0A6D7-C6B6-4754-8C61-DCFB98D610F2}" name="Table4" displayName="Table4" ref="A4:D14" totalsRowShown="0">
  <autoFilter ref="A4:D14" xr:uid="{F6F0A6D7-C6B6-4754-8C61-DCFB98D610F2}"/>
  <tableColumns count="4">
    <tableColumn id="1" xr3:uid="{8F974667-B038-4EB8-BB1D-F6D3D0A4590E}" name="Year"/>
    <tableColumn id="2" xr3:uid="{9B3D3182-6F2A-4699-92D6-D737FCE4E3C1}" name="Civil Aircraft, Engines, and Parts" dataDxfId="13"/>
    <tableColumn id="3" xr3:uid="{C7F46F66-D4B5-4B86-BDAA-CC48E156E2EC}" name="Defense" dataDxfId="12"/>
    <tableColumn id="4" xr3:uid="{8488C302-22BC-4A4B-8537-AADFCD171FEA}" name="Civil &amp; Defense Total" dataDxfId="11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E4FEE8-2F6A-439B-99C7-CCE41BC57234}" name="Table5" displayName="Table5" ref="A3:K45" totalsRowShown="0" headerRowDxfId="0">
  <autoFilter ref="A3:K45" xr:uid="{C7E4FEE8-2F6A-439B-99C7-CCE41BC57234}"/>
  <tableColumns count="11">
    <tableColumn id="1" xr3:uid="{7CCDA31E-AD70-46BF-8F4B-63BDF81E9C87}" name="HS Code and Description"/>
    <tableColumn id="2" xr3:uid="{EA61B4D1-0F94-472D-A7AD-B979D8328684}" name="2013" dataDxfId="10"/>
    <tableColumn id="3" xr3:uid="{8ACC1F9F-AAE9-4CD6-95EA-681C2B0CECAE}" name="2014" dataDxfId="9"/>
    <tableColumn id="4" xr3:uid="{95786084-680D-4749-AA37-E6543F77082F}" name="2015" dataDxfId="8"/>
    <tableColumn id="5" xr3:uid="{FF3CB5EC-C7BD-4993-B4C2-753BA7916811}" name="2016" dataDxfId="7"/>
    <tableColumn id="6" xr3:uid="{296C915F-4271-41BF-9822-E8EACAA14A13}" name="2017" dataDxfId="6"/>
    <tableColumn id="7" xr3:uid="{E4538F14-2687-4AB0-9FFE-135C298A84D6}" name="2018" dataDxfId="5"/>
    <tableColumn id="8" xr3:uid="{FC4E1CFB-33FC-44EB-8266-941C08076680}" name="2019" dataDxfId="4"/>
    <tableColumn id="9" xr3:uid="{21E91349-D0AE-4A6A-8704-F28ED6849D0A}" name="2020" dataDxfId="3"/>
    <tableColumn id="10" xr3:uid="{350E85B3-8D60-4340-9225-5BB4133E4C19}" name="2021" dataDxfId="2"/>
    <tableColumn id="11" xr3:uid="{AC6C89F5-8EEA-4655-A0F3-9D74A03183AC}" name="202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F548-CEBA-4AE6-960A-55F0A8A2143C}">
  <dimension ref="A1:S20"/>
  <sheetViews>
    <sheetView tabSelected="1" workbookViewId="0">
      <selection activeCell="A21" sqref="A21"/>
    </sheetView>
  </sheetViews>
  <sheetFormatPr defaultRowHeight="15" x14ac:dyDescent="0.25"/>
  <cols>
    <col min="1" max="1" width="14" bestFit="1" customWidth="1"/>
    <col min="2" max="17" width="14.5703125" bestFit="1" customWidth="1"/>
    <col min="19" max="19" width="15.5703125" bestFit="1" customWidth="1"/>
  </cols>
  <sheetData>
    <row r="1" spans="1:19" x14ac:dyDescent="0.25">
      <c r="A1" s="1" t="s">
        <v>0</v>
      </c>
    </row>
    <row r="4" spans="1:19" s="2" customForma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9" x14ac:dyDescent="0.25">
      <c r="A5" t="s">
        <v>18</v>
      </c>
      <c r="B5" s="4">
        <v>47235530</v>
      </c>
      <c r="C5" s="4">
        <v>46464229</v>
      </c>
      <c r="D5" s="4">
        <v>76752827</v>
      </c>
      <c r="E5" s="4">
        <v>42118314</v>
      </c>
      <c r="F5" s="4">
        <v>65783986</v>
      </c>
      <c r="G5" s="4">
        <v>81903173</v>
      </c>
      <c r="H5" s="4">
        <v>188065567</v>
      </c>
      <c r="I5" s="4">
        <v>60794970</v>
      </c>
      <c r="J5" s="4">
        <v>138586475</v>
      </c>
      <c r="K5" s="4">
        <v>111237799</v>
      </c>
      <c r="L5" s="4">
        <v>95260717</v>
      </c>
      <c r="M5" s="4">
        <v>162050411</v>
      </c>
      <c r="N5" s="4">
        <v>56748288</v>
      </c>
      <c r="O5" s="4">
        <v>115415409</v>
      </c>
      <c r="P5" s="4">
        <v>76540720</v>
      </c>
      <c r="Q5" s="4">
        <v>250411533</v>
      </c>
      <c r="S5" s="4"/>
    </row>
    <row r="6" spans="1:19" x14ac:dyDescent="0.25">
      <c r="A6" t="s">
        <v>19</v>
      </c>
      <c r="B6" s="4">
        <v>245006</v>
      </c>
      <c r="C6" s="4">
        <v>1045846</v>
      </c>
      <c r="D6" s="4">
        <v>214246</v>
      </c>
      <c r="E6" s="4">
        <v>1302606</v>
      </c>
      <c r="F6" s="4">
        <v>510103</v>
      </c>
      <c r="G6" s="4">
        <v>752094</v>
      </c>
      <c r="H6" s="4">
        <v>909568</v>
      </c>
      <c r="I6" s="4">
        <v>502958</v>
      </c>
      <c r="J6" s="4">
        <v>381119</v>
      </c>
      <c r="K6" s="4">
        <v>106728</v>
      </c>
      <c r="L6" s="4">
        <v>922617</v>
      </c>
      <c r="M6" s="4">
        <v>3250976</v>
      </c>
      <c r="N6" s="4">
        <v>723511</v>
      </c>
      <c r="O6" s="4">
        <v>392451</v>
      </c>
      <c r="P6" s="4">
        <v>2018323</v>
      </c>
      <c r="Q6" s="4">
        <v>476985</v>
      </c>
      <c r="S6" s="4"/>
    </row>
    <row r="7" spans="1:19" x14ac:dyDescent="0.25">
      <c r="A7" t="s">
        <v>20</v>
      </c>
      <c r="B7" s="4">
        <v>2817398</v>
      </c>
      <c r="C7" s="4">
        <v>188383</v>
      </c>
      <c r="D7" s="4">
        <v>261776</v>
      </c>
      <c r="E7" s="4">
        <v>2231534</v>
      </c>
      <c r="F7" s="4">
        <v>120865</v>
      </c>
      <c r="G7" s="4">
        <v>465630</v>
      </c>
      <c r="H7" s="4">
        <v>1541123</v>
      </c>
      <c r="I7" s="4">
        <v>474700</v>
      </c>
      <c r="J7" s="4">
        <v>419469</v>
      </c>
      <c r="K7" s="4">
        <v>544989</v>
      </c>
      <c r="L7" s="4">
        <v>1596486</v>
      </c>
      <c r="M7" s="4">
        <v>602014</v>
      </c>
      <c r="N7" s="4">
        <v>614609</v>
      </c>
      <c r="O7" s="4">
        <v>252354</v>
      </c>
      <c r="P7" s="4">
        <v>267885</v>
      </c>
      <c r="Q7" s="4">
        <v>278259</v>
      </c>
      <c r="S7" s="4"/>
    </row>
    <row r="8" spans="1:19" x14ac:dyDescent="0.25">
      <c r="A8" t="s">
        <v>21</v>
      </c>
      <c r="B8" s="4">
        <v>151328593</v>
      </c>
      <c r="C8" s="4">
        <v>105826279</v>
      </c>
      <c r="D8" s="4">
        <v>130492764</v>
      </c>
      <c r="E8" s="4">
        <v>111035853</v>
      </c>
      <c r="F8" s="4">
        <v>40847395</v>
      </c>
      <c r="G8" s="4">
        <v>108693197</v>
      </c>
      <c r="H8" s="4">
        <v>121259064</v>
      </c>
      <c r="I8" s="4">
        <v>201139754</v>
      </c>
      <c r="J8" s="4">
        <v>224727452</v>
      </c>
      <c r="K8" s="4">
        <v>201872885</v>
      </c>
      <c r="L8" s="4">
        <v>166000088</v>
      </c>
      <c r="M8" s="4">
        <v>399169885</v>
      </c>
      <c r="N8" s="4">
        <v>224708484</v>
      </c>
      <c r="O8" s="4">
        <v>170397537</v>
      </c>
      <c r="P8" s="4">
        <v>330266623</v>
      </c>
      <c r="Q8" s="4">
        <v>182121345</v>
      </c>
      <c r="S8" s="4"/>
    </row>
    <row r="9" spans="1:19" x14ac:dyDescent="0.25">
      <c r="A9" t="s">
        <v>22</v>
      </c>
      <c r="B9" s="4">
        <v>3489593</v>
      </c>
      <c r="C9" s="4">
        <v>6214636</v>
      </c>
      <c r="D9" s="4">
        <v>73342926</v>
      </c>
      <c r="E9" s="4">
        <v>3777515</v>
      </c>
      <c r="F9" s="4">
        <v>11995677</v>
      </c>
      <c r="G9" s="4">
        <v>11249681</v>
      </c>
      <c r="H9" s="4">
        <v>36733765</v>
      </c>
      <c r="I9" s="4">
        <v>4534554</v>
      </c>
      <c r="J9" s="4">
        <v>9665300</v>
      </c>
      <c r="K9" s="4">
        <v>5701430</v>
      </c>
      <c r="L9" s="4">
        <v>20521802</v>
      </c>
      <c r="M9" s="4">
        <v>43134309</v>
      </c>
      <c r="N9" s="4">
        <v>33886835</v>
      </c>
      <c r="O9" s="4">
        <v>19472087</v>
      </c>
      <c r="P9" s="4">
        <v>101027066</v>
      </c>
      <c r="Q9" s="4">
        <v>8932783</v>
      </c>
      <c r="S9" s="4"/>
    </row>
    <row r="10" spans="1:19" x14ac:dyDescent="0.25">
      <c r="A10" t="s">
        <v>23</v>
      </c>
      <c r="B10" s="4">
        <v>197953437</v>
      </c>
      <c r="C10" s="4">
        <v>212754746</v>
      </c>
      <c r="D10" s="4">
        <v>178279694</v>
      </c>
      <c r="E10" s="4">
        <v>148133597</v>
      </c>
      <c r="F10" s="4">
        <v>226442229</v>
      </c>
      <c r="G10" s="4">
        <v>193049594</v>
      </c>
      <c r="H10" s="4">
        <v>167759800</v>
      </c>
      <c r="I10" s="4">
        <v>195157234</v>
      </c>
      <c r="J10" s="4">
        <v>160738937</v>
      </c>
      <c r="K10" s="4">
        <v>390120979</v>
      </c>
      <c r="L10" s="4">
        <v>368886910</v>
      </c>
      <c r="M10" s="4">
        <v>203896483</v>
      </c>
      <c r="N10" s="4">
        <v>160646839</v>
      </c>
      <c r="O10" s="4">
        <v>189010502</v>
      </c>
      <c r="P10" s="4">
        <v>336396036</v>
      </c>
      <c r="Q10" s="4">
        <v>247167121</v>
      </c>
      <c r="S10" s="4"/>
    </row>
    <row r="11" spans="1:19" x14ac:dyDescent="0.25">
      <c r="A11" t="s">
        <v>24</v>
      </c>
      <c r="B11" s="4">
        <v>66156613</v>
      </c>
      <c r="C11" s="4">
        <v>77979489</v>
      </c>
      <c r="D11" s="4">
        <v>93969782</v>
      </c>
      <c r="E11" s="4">
        <v>81525784</v>
      </c>
      <c r="F11" s="4">
        <v>90396835</v>
      </c>
      <c r="G11" s="4">
        <v>458220433</v>
      </c>
      <c r="H11" s="4">
        <v>122779746</v>
      </c>
      <c r="I11" s="4">
        <v>100708110</v>
      </c>
      <c r="J11" s="4">
        <v>88934882</v>
      </c>
      <c r="K11" s="4">
        <v>302982655</v>
      </c>
      <c r="L11" s="4">
        <v>112093019</v>
      </c>
      <c r="M11" s="4">
        <v>127100240</v>
      </c>
      <c r="N11" s="4">
        <v>123876697</v>
      </c>
      <c r="O11" s="4">
        <v>148031883</v>
      </c>
      <c r="P11" s="4">
        <v>167304411</v>
      </c>
      <c r="Q11" s="4">
        <v>159174432</v>
      </c>
      <c r="S11" s="4"/>
    </row>
    <row r="12" spans="1:19" x14ac:dyDescent="0.25">
      <c r="A12" t="s">
        <v>25</v>
      </c>
      <c r="B12" s="4">
        <v>51347180</v>
      </c>
      <c r="C12" s="4">
        <v>73604093</v>
      </c>
      <c r="D12" s="4">
        <v>66330486</v>
      </c>
      <c r="E12" s="4">
        <v>56762274</v>
      </c>
      <c r="F12" s="4">
        <v>65898648</v>
      </c>
      <c r="G12" s="4">
        <v>177196190</v>
      </c>
      <c r="H12" s="4">
        <v>170769898</v>
      </c>
      <c r="I12" s="4">
        <v>108130363</v>
      </c>
      <c r="J12" s="4">
        <v>120081308</v>
      </c>
      <c r="K12" s="4">
        <v>301135121</v>
      </c>
      <c r="L12" s="4">
        <v>75136467</v>
      </c>
      <c r="M12" s="4">
        <v>93811706</v>
      </c>
      <c r="N12" s="4">
        <v>91332060</v>
      </c>
      <c r="O12" s="4">
        <v>124110778</v>
      </c>
      <c r="P12" s="4">
        <v>86173889</v>
      </c>
      <c r="Q12" s="4">
        <v>105788114</v>
      </c>
      <c r="S12" s="4"/>
    </row>
    <row r="13" spans="1:19" x14ac:dyDescent="0.25">
      <c r="A13" t="s">
        <v>26</v>
      </c>
      <c r="B13" s="4">
        <v>82195629</v>
      </c>
      <c r="C13" s="4">
        <v>33551876</v>
      </c>
      <c r="D13" s="4">
        <v>61753350</v>
      </c>
      <c r="E13" s="4">
        <v>49717227</v>
      </c>
      <c r="F13" s="4">
        <v>38302870</v>
      </c>
      <c r="G13" s="4">
        <v>35802630</v>
      </c>
      <c r="H13" s="4">
        <v>51228651</v>
      </c>
      <c r="I13" s="4">
        <v>42619499</v>
      </c>
      <c r="J13" s="4">
        <v>73515572</v>
      </c>
      <c r="K13" s="4">
        <v>90926735</v>
      </c>
      <c r="L13" s="4">
        <v>30051902</v>
      </c>
      <c r="M13" s="4">
        <v>48905315</v>
      </c>
      <c r="N13" s="4">
        <v>35315762</v>
      </c>
      <c r="O13" s="4">
        <v>67834594</v>
      </c>
      <c r="P13" s="4">
        <v>98225632</v>
      </c>
      <c r="Q13" s="4">
        <v>101976743</v>
      </c>
      <c r="S13" s="4"/>
    </row>
    <row r="14" spans="1:19" x14ac:dyDescent="0.25">
      <c r="A14" t="s">
        <v>27</v>
      </c>
      <c r="B14" s="4">
        <v>13248895</v>
      </c>
      <c r="C14" s="4">
        <v>11841082</v>
      </c>
      <c r="D14" s="4">
        <v>12718778</v>
      </c>
      <c r="E14" s="4">
        <v>10474325</v>
      </c>
      <c r="F14" s="4">
        <v>14878339</v>
      </c>
      <c r="G14" s="4">
        <v>13724725</v>
      </c>
      <c r="H14" s="4">
        <v>9478461</v>
      </c>
      <c r="I14" s="4">
        <v>42496690</v>
      </c>
      <c r="J14" s="4">
        <v>38937923</v>
      </c>
      <c r="K14" s="4">
        <v>17567489</v>
      </c>
      <c r="L14" s="4">
        <v>20094860</v>
      </c>
      <c r="M14" s="4">
        <v>26619189</v>
      </c>
      <c r="N14" s="4">
        <v>74237431</v>
      </c>
      <c r="O14" s="4">
        <v>17818348</v>
      </c>
      <c r="P14" s="4">
        <v>10729921</v>
      </c>
      <c r="Q14" s="4">
        <v>16122436</v>
      </c>
      <c r="S14" s="4"/>
    </row>
    <row r="15" spans="1:19" x14ac:dyDescent="0.25">
      <c r="A15" t="s">
        <v>28</v>
      </c>
      <c r="B15" s="4">
        <v>310623055</v>
      </c>
      <c r="C15" s="4">
        <v>455395922</v>
      </c>
      <c r="D15" s="4">
        <v>287354638</v>
      </c>
      <c r="E15" s="4">
        <v>374805626</v>
      </c>
      <c r="F15" s="4">
        <v>255495036</v>
      </c>
      <c r="G15" s="4">
        <v>370609657</v>
      </c>
      <c r="H15" s="4">
        <v>407206149</v>
      </c>
      <c r="I15" s="4">
        <v>489357793</v>
      </c>
      <c r="J15" s="4">
        <v>553902162</v>
      </c>
      <c r="K15" s="4">
        <v>575752415</v>
      </c>
      <c r="L15" s="4">
        <v>417897825</v>
      </c>
      <c r="M15" s="4">
        <v>394264400</v>
      </c>
      <c r="N15" s="4">
        <v>396747512</v>
      </c>
      <c r="O15" s="4">
        <v>341670310</v>
      </c>
      <c r="P15" s="4">
        <v>402937226</v>
      </c>
      <c r="Q15" s="4">
        <v>559351194</v>
      </c>
      <c r="S15" s="4"/>
    </row>
    <row r="16" spans="1:19" x14ac:dyDescent="0.25">
      <c r="A16" t="s">
        <v>29</v>
      </c>
      <c r="B16" s="4">
        <v>15443135</v>
      </c>
      <c r="C16" s="4">
        <v>22710019</v>
      </c>
      <c r="D16" s="4">
        <v>9060152</v>
      </c>
      <c r="E16" s="4">
        <v>418497790</v>
      </c>
      <c r="F16" s="4">
        <v>13226198</v>
      </c>
      <c r="G16" s="4">
        <v>18958274</v>
      </c>
      <c r="H16" s="4">
        <v>12162938</v>
      </c>
      <c r="I16" s="4">
        <v>14812114</v>
      </c>
      <c r="J16" s="4">
        <v>11002699</v>
      </c>
      <c r="K16" s="4">
        <v>12286825</v>
      </c>
      <c r="L16" s="4">
        <v>54639902</v>
      </c>
      <c r="M16" s="4">
        <v>23743492</v>
      </c>
      <c r="N16" s="4">
        <v>13102124</v>
      </c>
      <c r="O16" s="4">
        <v>21294087</v>
      </c>
      <c r="P16" s="4">
        <v>12976430</v>
      </c>
      <c r="Q16" s="4">
        <v>55652083</v>
      </c>
      <c r="S16" s="4"/>
    </row>
    <row r="17" spans="1:19" x14ac:dyDescent="0.25">
      <c r="A17" t="s">
        <v>30</v>
      </c>
      <c r="B17" s="4">
        <v>7884056</v>
      </c>
      <c r="C17" s="4">
        <v>2393890</v>
      </c>
      <c r="D17" s="4">
        <v>22579035</v>
      </c>
      <c r="E17" s="4">
        <v>168264393</v>
      </c>
      <c r="F17" s="4">
        <v>3439009</v>
      </c>
      <c r="G17" s="4">
        <v>5311682</v>
      </c>
      <c r="H17" s="4">
        <v>4934971</v>
      </c>
      <c r="I17" s="4">
        <v>57019823</v>
      </c>
      <c r="J17" s="4">
        <v>138771708</v>
      </c>
      <c r="K17" s="4">
        <v>80223181</v>
      </c>
      <c r="L17" s="4">
        <v>56247042</v>
      </c>
      <c r="M17" s="4">
        <v>5584342</v>
      </c>
      <c r="N17" s="4">
        <v>3808516</v>
      </c>
      <c r="O17" s="4">
        <v>16325988</v>
      </c>
      <c r="P17" s="4">
        <v>11341758</v>
      </c>
      <c r="Q17" s="4">
        <v>6769125</v>
      </c>
      <c r="S17" s="4"/>
    </row>
    <row r="19" spans="1:19" x14ac:dyDescent="0.25">
      <c r="A19" s="7" t="s">
        <v>31</v>
      </c>
      <c r="B19" s="8">
        <v>949968120</v>
      </c>
      <c r="C19" s="8">
        <v>1049970490</v>
      </c>
      <c r="D19" s="8">
        <v>1013110454</v>
      </c>
      <c r="E19" s="8">
        <v>1468646838</v>
      </c>
      <c r="F19" s="8">
        <v>827337190</v>
      </c>
      <c r="G19" s="8">
        <v>1475936960</v>
      </c>
      <c r="H19" s="8">
        <v>1294829701</v>
      </c>
      <c r="I19" s="8">
        <v>1317748562</v>
      </c>
      <c r="J19" s="8">
        <v>1559665006</v>
      </c>
      <c r="K19" s="8">
        <v>2090459231</v>
      </c>
      <c r="L19" s="8">
        <v>1419349637</v>
      </c>
      <c r="M19" s="8">
        <v>1532132762</v>
      </c>
      <c r="N19" s="8">
        <v>1215748668</v>
      </c>
      <c r="O19" s="8">
        <v>1232026328</v>
      </c>
      <c r="P19" s="8">
        <v>1636205920</v>
      </c>
      <c r="Q19" s="8">
        <v>1694222153</v>
      </c>
      <c r="S19" s="4"/>
    </row>
    <row r="20" spans="1:19" x14ac:dyDescent="0.25">
      <c r="A20" s="5" t="s">
        <v>32</v>
      </c>
      <c r="B20" s="6">
        <v>6657588782</v>
      </c>
      <c r="C20" s="6">
        <v>6398377557</v>
      </c>
      <c r="D20" s="6">
        <v>7453527725</v>
      </c>
      <c r="E20" s="6">
        <v>7855673481</v>
      </c>
      <c r="F20" s="6">
        <v>7632035501</v>
      </c>
      <c r="G20" s="6">
        <v>8465443640</v>
      </c>
      <c r="H20" s="6">
        <v>7399569491</v>
      </c>
      <c r="I20" s="6">
        <v>7923294777</v>
      </c>
      <c r="J20" s="6">
        <v>8421430779</v>
      </c>
      <c r="K20" s="6">
        <v>8821514593</v>
      </c>
      <c r="L20" s="6">
        <v>7653372132</v>
      </c>
      <c r="M20" s="6">
        <v>9587040274</v>
      </c>
      <c r="N20" s="6">
        <v>7425802420</v>
      </c>
      <c r="O20" s="6">
        <v>7180412428</v>
      </c>
      <c r="P20" s="6">
        <v>9882184817</v>
      </c>
      <c r="Q20" s="6">
        <v>9164202604</v>
      </c>
      <c r="S20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DCA3-E9FE-4BD6-A873-A903AC65B89B}">
  <dimension ref="A1:S20"/>
  <sheetViews>
    <sheetView workbookViewId="0">
      <selection activeCell="A21" sqref="A21"/>
    </sheetView>
  </sheetViews>
  <sheetFormatPr defaultRowHeight="15" x14ac:dyDescent="0.25"/>
  <cols>
    <col min="1" max="1" width="14" bestFit="1" customWidth="1"/>
    <col min="2" max="17" width="12.85546875" bestFit="1" customWidth="1"/>
    <col min="19" max="19" width="14.5703125" bestFit="1" customWidth="1"/>
  </cols>
  <sheetData>
    <row r="1" spans="1:19" x14ac:dyDescent="0.25">
      <c r="A1" s="1" t="s">
        <v>33</v>
      </c>
    </row>
    <row r="4" spans="1:19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</row>
    <row r="5" spans="1:19" x14ac:dyDescent="0.25">
      <c r="A5" t="s">
        <v>18</v>
      </c>
      <c r="B5" s="4">
        <v>31617347</v>
      </c>
      <c r="C5" s="4">
        <v>11479104</v>
      </c>
      <c r="D5" s="4">
        <v>45360905</v>
      </c>
      <c r="E5" s="4">
        <v>31009623</v>
      </c>
      <c r="F5" s="4">
        <v>41996272</v>
      </c>
      <c r="G5" s="4">
        <v>56465136</v>
      </c>
      <c r="H5" s="4">
        <v>19961573</v>
      </c>
      <c r="I5" s="4">
        <v>44075433</v>
      </c>
      <c r="J5" s="4">
        <v>191407814</v>
      </c>
      <c r="K5" s="4">
        <v>55044622</v>
      </c>
      <c r="L5" s="4">
        <v>29569172</v>
      </c>
      <c r="M5" s="4">
        <v>17678519</v>
      </c>
      <c r="N5" s="4">
        <v>44021417</v>
      </c>
      <c r="O5" s="4">
        <v>54897659</v>
      </c>
      <c r="P5" s="4">
        <v>42660314</v>
      </c>
      <c r="Q5" s="4">
        <v>20062704</v>
      </c>
      <c r="S5" s="4"/>
    </row>
    <row r="6" spans="1:19" x14ac:dyDescent="0.25">
      <c r="A6" t="s">
        <v>19</v>
      </c>
      <c r="B6" s="4">
        <v>0</v>
      </c>
      <c r="C6" s="4">
        <v>178951</v>
      </c>
      <c r="D6" s="4">
        <v>5840</v>
      </c>
      <c r="E6" s="4">
        <v>0</v>
      </c>
      <c r="F6" s="4">
        <v>0</v>
      </c>
      <c r="G6" s="4">
        <v>3841</v>
      </c>
      <c r="H6" s="4">
        <v>210885</v>
      </c>
      <c r="I6" s="4">
        <v>8237</v>
      </c>
      <c r="J6" s="4">
        <v>0</v>
      </c>
      <c r="K6" s="4">
        <v>0</v>
      </c>
      <c r="L6" s="4">
        <v>36735</v>
      </c>
      <c r="M6" s="4">
        <v>0</v>
      </c>
      <c r="N6" s="4">
        <v>41085</v>
      </c>
      <c r="O6" s="4">
        <v>24980</v>
      </c>
      <c r="P6" s="4">
        <v>2449628</v>
      </c>
      <c r="Q6" s="4">
        <v>23696</v>
      </c>
      <c r="S6" s="4"/>
    </row>
    <row r="7" spans="1:19" x14ac:dyDescent="0.25">
      <c r="A7" t="s">
        <v>20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S7" s="4"/>
    </row>
    <row r="8" spans="1:19" x14ac:dyDescent="0.25">
      <c r="A8" t="s">
        <v>21</v>
      </c>
      <c r="B8" s="4">
        <v>2272755</v>
      </c>
      <c r="C8" s="4">
        <v>1227779</v>
      </c>
      <c r="D8" s="4">
        <v>15083914</v>
      </c>
      <c r="E8" s="4">
        <v>7577125</v>
      </c>
      <c r="F8" s="4">
        <v>23013099</v>
      </c>
      <c r="G8" s="4">
        <v>11405314</v>
      </c>
      <c r="H8" s="4">
        <v>7849456</v>
      </c>
      <c r="I8" s="4">
        <v>3286782</v>
      </c>
      <c r="J8" s="4">
        <v>1231329</v>
      </c>
      <c r="K8" s="4">
        <v>1508005</v>
      </c>
      <c r="L8" s="4">
        <v>845384</v>
      </c>
      <c r="M8" s="4">
        <v>54769538</v>
      </c>
      <c r="N8" s="4">
        <v>10075786</v>
      </c>
      <c r="O8" s="4">
        <v>635892</v>
      </c>
      <c r="P8" s="4">
        <v>3835194</v>
      </c>
      <c r="Q8" s="4">
        <v>935468</v>
      </c>
      <c r="S8" s="4"/>
    </row>
    <row r="9" spans="1:19" x14ac:dyDescent="0.25">
      <c r="A9" t="s">
        <v>22</v>
      </c>
      <c r="B9" s="4">
        <v>1304620</v>
      </c>
      <c r="C9" s="4">
        <v>524232</v>
      </c>
      <c r="D9" s="4">
        <v>2153582</v>
      </c>
      <c r="E9" s="4">
        <v>1292658</v>
      </c>
      <c r="F9" s="4">
        <v>552408</v>
      </c>
      <c r="G9" s="4">
        <v>2658445</v>
      </c>
      <c r="H9" s="4">
        <v>311020</v>
      </c>
      <c r="I9" s="4">
        <v>1114574</v>
      </c>
      <c r="J9" s="4">
        <v>1165901</v>
      </c>
      <c r="K9" s="4">
        <v>511466</v>
      </c>
      <c r="L9" s="4">
        <v>5978881</v>
      </c>
      <c r="M9" s="4">
        <v>2042892</v>
      </c>
      <c r="N9" s="4">
        <v>709591</v>
      </c>
      <c r="O9" s="4">
        <v>591664</v>
      </c>
      <c r="P9" s="4">
        <v>602025</v>
      </c>
      <c r="Q9" s="4">
        <v>245263</v>
      </c>
      <c r="S9" s="4"/>
    </row>
    <row r="10" spans="1:19" x14ac:dyDescent="0.25">
      <c r="A10" t="s">
        <v>23</v>
      </c>
      <c r="B10" s="4">
        <v>65965638</v>
      </c>
      <c r="C10" s="4">
        <v>41047870</v>
      </c>
      <c r="D10" s="4">
        <v>15249987</v>
      </c>
      <c r="E10" s="4">
        <v>39581920</v>
      </c>
      <c r="F10" s="4">
        <v>22656239</v>
      </c>
      <c r="G10" s="4">
        <v>43461203</v>
      </c>
      <c r="H10" s="4">
        <v>27657488</v>
      </c>
      <c r="I10" s="4">
        <v>36997087</v>
      </c>
      <c r="J10" s="4">
        <v>30114559</v>
      </c>
      <c r="K10" s="4">
        <v>21417239</v>
      </c>
      <c r="L10" s="4">
        <v>33780050</v>
      </c>
      <c r="M10" s="4">
        <v>57433233</v>
      </c>
      <c r="N10" s="4">
        <v>30639553</v>
      </c>
      <c r="O10" s="4">
        <v>36188934</v>
      </c>
      <c r="P10" s="4">
        <v>46705762</v>
      </c>
      <c r="Q10" s="4">
        <v>23707458</v>
      </c>
      <c r="S10" s="4"/>
    </row>
    <row r="11" spans="1:19" x14ac:dyDescent="0.25">
      <c r="A11" t="s">
        <v>24</v>
      </c>
      <c r="B11" s="4">
        <v>32278229</v>
      </c>
      <c r="C11" s="4">
        <v>56271470</v>
      </c>
      <c r="D11" s="4">
        <v>108000664</v>
      </c>
      <c r="E11" s="4">
        <v>32752344</v>
      </c>
      <c r="F11" s="4">
        <v>51223597</v>
      </c>
      <c r="G11" s="4">
        <v>24654071</v>
      </c>
      <c r="H11" s="4">
        <v>30689704</v>
      </c>
      <c r="I11" s="4">
        <v>38652623</v>
      </c>
      <c r="J11" s="4">
        <v>98646950</v>
      </c>
      <c r="K11" s="4">
        <v>40875166</v>
      </c>
      <c r="L11" s="4">
        <v>36649570</v>
      </c>
      <c r="M11" s="4">
        <v>52929176</v>
      </c>
      <c r="N11" s="4">
        <v>30644104</v>
      </c>
      <c r="O11" s="4">
        <v>81723925</v>
      </c>
      <c r="P11" s="4">
        <v>28641156</v>
      </c>
      <c r="Q11" s="4">
        <v>34204136</v>
      </c>
      <c r="S11" s="4"/>
    </row>
    <row r="12" spans="1:19" x14ac:dyDescent="0.25">
      <c r="A12" t="s">
        <v>25</v>
      </c>
      <c r="B12" s="4">
        <v>1901342</v>
      </c>
      <c r="C12" s="4">
        <v>1816356</v>
      </c>
      <c r="D12" s="4">
        <v>1077614</v>
      </c>
      <c r="E12" s="4">
        <v>3376231</v>
      </c>
      <c r="F12" s="4">
        <v>1808064</v>
      </c>
      <c r="G12" s="4">
        <v>1949811</v>
      </c>
      <c r="H12" s="4">
        <v>1040344</v>
      </c>
      <c r="I12" s="4">
        <v>1601637</v>
      </c>
      <c r="J12" s="4">
        <v>1565407</v>
      </c>
      <c r="K12" s="4">
        <v>1210632</v>
      </c>
      <c r="L12" s="4">
        <v>2909872</v>
      </c>
      <c r="M12" s="4">
        <v>1222037</v>
      </c>
      <c r="N12" s="4">
        <v>2045787</v>
      </c>
      <c r="O12" s="4">
        <v>560836</v>
      </c>
      <c r="P12" s="4">
        <v>1685419</v>
      </c>
      <c r="Q12" s="4">
        <v>3121053</v>
      </c>
      <c r="S12" s="4"/>
    </row>
    <row r="13" spans="1:19" x14ac:dyDescent="0.25">
      <c r="A13" t="s">
        <v>26</v>
      </c>
      <c r="B13" s="4">
        <v>1637384</v>
      </c>
      <c r="C13" s="4">
        <v>1386366</v>
      </c>
      <c r="D13" s="4">
        <v>2713393</v>
      </c>
      <c r="E13" s="4">
        <v>643507</v>
      </c>
      <c r="F13" s="4">
        <v>1304052</v>
      </c>
      <c r="G13" s="4">
        <v>854550</v>
      </c>
      <c r="H13" s="4">
        <v>504466</v>
      </c>
      <c r="I13" s="4">
        <v>469763</v>
      </c>
      <c r="J13" s="4">
        <v>2069633</v>
      </c>
      <c r="K13" s="4">
        <v>1694308</v>
      </c>
      <c r="L13" s="4">
        <v>2233007</v>
      </c>
      <c r="M13" s="4">
        <v>3105966</v>
      </c>
      <c r="N13" s="4">
        <v>801729</v>
      </c>
      <c r="O13" s="4">
        <v>883074</v>
      </c>
      <c r="P13" s="4">
        <v>3370093</v>
      </c>
      <c r="Q13" s="4">
        <v>889957</v>
      </c>
      <c r="S13" s="4"/>
    </row>
    <row r="14" spans="1:19" x14ac:dyDescent="0.25">
      <c r="A14" t="s">
        <v>27</v>
      </c>
      <c r="B14" s="4">
        <v>273249</v>
      </c>
      <c r="C14" s="4">
        <v>673176</v>
      </c>
      <c r="D14" s="4">
        <v>1955489</v>
      </c>
      <c r="E14" s="4">
        <v>794096</v>
      </c>
      <c r="F14" s="4">
        <v>269392</v>
      </c>
      <c r="G14" s="4">
        <v>238312</v>
      </c>
      <c r="H14" s="4">
        <v>3254942</v>
      </c>
      <c r="I14" s="4">
        <v>442088</v>
      </c>
      <c r="J14" s="4">
        <v>15130146</v>
      </c>
      <c r="K14" s="4">
        <v>634808</v>
      </c>
      <c r="L14" s="4">
        <v>996530</v>
      </c>
      <c r="M14" s="4">
        <v>1567369</v>
      </c>
      <c r="N14" s="4">
        <v>615085</v>
      </c>
      <c r="O14" s="4">
        <v>1512880</v>
      </c>
      <c r="P14" s="4">
        <v>2131248</v>
      </c>
      <c r="Q14" s="4">
        <v>1057524</v>
      </c>
      <c r="S14" s="4"/>
    </row>
    <row r="15" spans="1:19" x14ac:dyDescent="0.25">
      <c r="A15" t="s">
        <v>28</v>
      </c>
      <c r="B15" s="4">
        <v>14607009</v>
      </c>
      <c r="C15" s="4">
        <v>9524838</v>
      </c>
      <c r="D15" s="4">
        <v>13066106</v>
      </c>
      <c r="E15" s="4">
        <v>20768000</v>
      </c>
      <c r="F15" s="4">
        <v>24404115</v>
      </c>
      <c r="G15" s="4">
        <v>13326812</v>
      </c>
      <c r="H15" s="4">
        <v>13541921</v>
      </c>
      <c r="I15" s="4">
        <v>14612937</v>
      </c>
      <c r="J15" s="4">
        <v>12814499</v>
      </c>
      <c r="K15" s="4">
        <v>15673146</v>
      </c>
      <c r="L15" s="4">
        <v>16952213</v>
      </c>
      <c r="M15" s="4">
        <v>10888754</v>
      </c>
      <c r="N15" s="4">
        <v>14290594</v>
      </c>
      <c r="O15" s="4">
        <v>8592596</v>
      </c>
      <c r="P15" s="4">
        <v>15035296</v>
      </c>
      <c r="Q15" s="4">
        <v>24199866</v>
      </c>
      <c r="S15" s="4"/>
    </row>
    <row r="16" spans="1:19" x14ac:dyDescent="0.25">
      <c r="A16" t="s">
        <v>29</v>
      </c>
      <c r="B16" s="4">
        <v>576390</v>
      </c>
      <c r="C16" s="4">
        <v>962580</v>
      </c>
      <c r="D16" s="4">
        <v>2390529</v>
      </c>
      <c r="E16" s="4">
        <v>50790098</v>
      </c>
      <c r="F16" s="4">
        <v>2799050</v>
      </c>
      <c r="G16" s="4">
        <v>2322225</v>
      </c>
      <c r="H16" s="4">
        <v>1647934</v>
      </c>
      <c r="I16" s="4">
        <v>5076722</v>
      </c>
      <c r="J16" s="4">
        <v>2916838</v>
      </c>
      <c r="K16" s="4">
        <v>2950962</v>
      </c>
      <c r="L16" s="4">
        <v>4432319</v>
      </c>
      <c r="M16" s="4">
        <v>5420824</v>
      </c>
      <c r="N16" s="4">
        <v>41134395</v>
      </c>
      <c r="O16" s="4">
        <v>4071934</v>
      </c>
      <c r="P16" s="4">
        <v>1488589</v>
      </c>
      <c r="Q16" s="4">
        <v>1193594</v>
      </c>
      <c r="S16" s="4"/>
    </row>
    <row r="17" spans="1:19" x14ac:dyDescent="0.25">
      <c r="A17" t="s">
        <v>30</v>
      </c>
      <c r="B17" s="4">
        <v>1335281</v>
      </c>
      <c r="C17" s="4">
        <v>29464</v>
      </c>
      <c r="D17" s="4">
        <v>111143</v>
      </c>
      <c r="E17" s="4">
        <v>27157</v>
      </c>
      <c r="F17" s="4">
        <v>122095</v>
      </c>
      <c r="G17" s="4">
        <v>14936</v>
      </c>
      <c r="H17" s="4">
        <v>174871</v>
      </c>
      <c r="I17" s="4">
        <v>1680653</v>
      </c>
      <c r="J17" s="4">
        <v>113207</v>
      </c>
      <c r="K17" s="4">
        <v>206050</v>
      </c>
      <c r="L17" s="4">
        <v>86977</v>
      </c>
      <c r="M17" s="4">
        <v>490845</v>
      </c>
      <c r="N17" s="4">
        <v>2625</v>
      </c>
      <c r="O17" s="4">
        <v>39665</v>
      </c>
      <c r="P17" s="4">
        <v>20179</v>
      </c>
      <c r="Q17" s="4">
        <v>0</v>
      </c>
      <c r="S17" s="4"/>
    </row>
    <row r="18" spans="1:19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5">
      <c r="A19" s="9" t="s">
        <v>31</v>
      </c>
      <c r="B19" s="11">
        <v>153769244</v>
      </c>
      <c r="C19" s="11">
        <v>125122186</v>
      </c>
      <c r="D19" s="11">
        <v>207169166</v>
      </c>
      <c r="E19" s="11">
        <v>188612759</v>
      </c>
      <c r="F19" s="11">
        <v>170148383</v>
      </c>
      <c r="G19" s="11">
        <v>157354656</v>
      </c>
      <c r="H19" s="11">
        <v>106844604</v>
      </c>
      <c r="I19" s="11">
        <v>148018536</v>
      </c>
      <c r="J19" s="11">
        <v>357176283</v>
      </c>
      <c r="K19" s="11">
        <v>141726404</v>
      </c>
      <c r="L19" s="11">
        <v>134470710</v>
      </c>
      <c r="M19" s="11">
        <v>207549153</v>
      </c>
      <c r="N19" s="11">
        <v>175021751</v>
      </c>
      <c r="O19" s="11">
        <v>189724039</v>
      </c>
      <c r="P19" s="11">
        <v>148624903</v>
      </c>
      <c r="Q19" s="11">
        <v>109640719</v>
      </c>
      <c r="S19" s="4"/>
    </row>
    <row r="20" spans="1:19" x14ac:dyDescent="0.25">
      <c r="A20" s="10" t="s">
        <v>32</v>
      </c>
      <c r="B20" s="12">
        <v>818865158</v>
      </c>
      <c r="C20" s="12">
        <v>535025946</v>
      </c>
      <c r="D20" s="12">
        <v>860185628</v>
      </c>
      <c r="E20" s="12">
        <v>755332209</v>
      </c>
      <c r="F20" s="12">
        <v>676156621</v>
      </c>
      <c r="G20" s="12">
        <v>579721841</v>
      </c>
      <c r="H20" s="12">
        <v>846607205</v>
      </c>
      <c r="I20" s="12">
        <v>752164711</v>
      </c>
      <c r="J20" s="12">
        <v>969374208</v>
      </c>
      <c r="K20" s="12">
        <v>870977145</v>
      </c>
      <c r="L20" s="12">
        <v>677174412</v>
      </c>
      <c r="M20" s="12">
        <v>739102139</v>
      </c>
      <c r="N20" s="12">
        <v>684775234</v>
      </c>
      <c r="O20" s="12">
        <v>783601391</v>
      </c>
      <c r="P20" s="12">
        <v>843453501</v>
      </c>
      <c r="Q20" s="12">
        <v>554013921</v>
      </c>
      <c r="S20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0437-8FDA-443B-839C-2CF525381C69}">
  <dimension ref="A1:D20"/>
  <sheetViews>
    <sheetView workbookViewId="0">
      <selection activeCell="A21" sqref="A21"/>
    </sheetView>
  </sheetViews>
  <sheetFormatPr defaultRowHeight="15" x14ac:dyDescent="0.25"/>
  <cols>
    <col min="1" max="1" width="14" bestFit="1" customWidth="1"/>
    <col min="2" max="2" width="29.140625" customWidth="1"/>
    <col min="3" max="3" width="14.5703125" bestFit="1" customWidth="1"/>
    <col min="4" max="4" width="21.5703125" customWidth="1"/>
  </cols>
  <sheetData>
    <row r="1" spans="1:4" x14ac:dyDescent="0.25">
      <c r="A1" s="1" t="s">
        <v>34</v>
      </c>
    </row>
    <row r="4" spans="1:4" x14ac:dyDescent="0.25">
      <c r="A4" t="s">
        <v>1</v>
      </c>
      <c r="B4" t="s">
        <v>35</v>
      </c>
      <c r="C4" t="s">
        <v>36</v>
      </c>
      <c r="D4" t="s">
        <v>37</v>
      </c>
    </row>
    <row r="5" spans="1:4" x14ac:dyDescent="0.25">
      <c r="A5" t="s">
        <v>18</v>
      </c>
      <c r="B5" s="4">
        <v>1402799048</v>
      </c>
      <c r="C5" s="4">
        <v>617840635</v>
      </c>
      <c r="D5" s="4">
        <f>SUM(B5:C5)</f>
        <v>2020639683</v>
      </c>
    </row>
    <row r="6" spans="1:4" x14ac:dyDescent="0.25">
      <c r="A6" t="s">
        <v>19</v>
      </c>
      <c r="B6" s="4">
        <v>10947433</v>
      </c>
      <c r="C6" s="4">
        <v>2799087</v>
      </c>
      <c r="D6" s="4">
        <f t="shared" ref="D6:D20" si="0">SUM(B6:C6)</f>
        <v>13746520</v>
      </c>
    </row>
    <row r="7" spans="1:4" x14ac:dyDescent="0.25">
      <c r="A7" t="s">
        <v>20</v>
      </c>
      <c r="B7" s="4">
        <v>7178383</v>
      </c>
      <c r="C7" s="4">
        <v>0</v>
      </c>
      <c r="D7" s="4">
        <f t="shared" si="0"/>
        <v>7178383</v>
      </c>
    </row>
    <row r="8" spans="1:4" x14ac:dyDescent="0.25">
      <c r="A8" t="s">
        <v>21</v>
      </c>
      <c r="B8" s="4">
        <v>2371203709</v>
      </c>
      <c r="C8" s="4">
        <v>119391247</v>
      </c>
      <c r="D8" s="4">
        <f t="shared" si="0"/>
        <v>2490594956</v>
      </c>
    </row>
    <row r="9" spans="1:4" x14ac:dyDescent="0.25">
      <c r="A9" t="s">
        <v>22</v>
      </c>
      <c r="B9" s="4">
        <v>306855289</v>
      </c>
      <c r="C9" s="4">
        <v>16484130</v>
      </c>
      <c r="D9" s="4">
        <f t="shared" si="0"/>
        <v>323339419</v>
      </c>
    </row>
    <row r="10" spans="1:4" x14ac:dyDescent="0.25">
      <c r="A10" t="s">
        <v>23</v>
      </c>
      <c r="B10" s="4">
        <v>2839272664</v>
      </c>
      <c r="C10" s="4">
        <v>410758805</v>
      </c>
      <c r="D10" s="4">
        <f t="shared" si="0"/>
        <v>3250031469</v>
      </c>
    </row>
    <row r="11" spans="1:4" x14ac:dyDescent="0.25">
      <c r="A11" t="s">
        <v>24</v>
      </c>
      <c r="B11" s="4">
        <v>2001603343</v>
      </c>
      <c r="C11" s="4">
        <v>549534178</v>
      </c>
      <c r="D11" s="4">
        <f t="shared" si="0"/>
        <v>2551137521</v>
      </c>
    </row>
    <row r="12" spans="1:4" x14ac:dyDescent="0.25">
      <c r="A12" t="s">
        <v>25</v>
      </c>
      <c r="B12" s="4">
        <v>1519564542</v>
      </c>
      <c r="C12" s="4">
        <v>20720899</v>
      </c>
      <c r="D12" s="4">
        <f t="shared" si="0"/>
        <v>1540285441</v>
      </c>
    </row>
    <row r="13" spans="1:4" x14ac:dyDescent="0.25">
      <c r="A13" t="s">
        <v>26</v>
      </c>
      <c r="B13" s="4">
        <v>714705905</v>
      </c>
      <c r="C13" s="4">
        <v>18180598</v>
      </c>
      <c r="D13" s="4">
        <f t="shared" si="0"/>
        <v>732886503</v>
      </c>
    </row>
    <row r="14" spans="1:4" x14ac:dyDescent="0.25">
      <c r="A14" t="s">
        <v>27</v>
      </c>
      <c r="B14" s="4">
        <v>302705812</v>
      </c>
      <c r="C14" s="4">
        <v>27850324</v>
      </c>
      <c r="D14" s="4">
        <f t="shared" si="0"/>
        <v>330556136</v>
      </c>
    </row>
    <row r="15" spans="1:4" x14ac:dyDescent="0.25">
      <c r="A15" t="s">
        <v>28</v>
      </c>
      <c r="B15" s="4">
        <v>5165191679</v>
      </c>
      <c r="C15" s="4">
        <v>184332749</v>
      </c>
      <c r="D15" s="4">
        <f t="shared" si="0"/>
        <v>5349524428</v>
      </c>
    </row>
    <row r="16" spans="1:4" x14ac:dyDescent="0.25">
      <c r="A16" t="s">
        <v>29</v>
      </c>
      <c r="B16" s="4">
        <v>263857166</v>
      </c>
      <c r="C16" s="4">
        <v>75455386</v>
      </c>
      <c r="D16" s="4">
        <f t="shared" si="0"/>
        <v>339312552</v>
      </c>
    </row>
    <row r="17" spans="1:4" x14ac:dyDescent="0.25">
      <c r="A17" t="s">
        <v>30</v>
      </c>
      <c r="B17" s="4">
        <v>389777145</v>
      </c>
      <c r="C17" s="4">
        <v>2952103</v>
      </c>
      <c r="D17" s="4">
        <f t="shared" si="0"/>
        <v>392729248</v>
      </c>
    </row>
    <row r="18" spans="1:4" x14ac:dyDescent="0.25">
      <c r="B18" s="4"/>
      <c r="C18" s="4"/>
    </row>
    <row r="19" spans="1:4" x14ac:dyDescent="0.25">
      <c r="A19" s="13" t="s">
        <v>31</v>
      </c>
      <c r="B19" s="14">
        <v>17295662118</v>
      </c>
      <c r="C19" s="14">
        <v>2046300141</v>
      </c>
      <c r="D19" s="14">
        <f t="shared" si="0"/>
        <v>19341962259</v>
      </c>
    </row>
    <row r="20" spans="1:4" x14ac:dyDescent="0.25">
      <c r="A20" s="15" t="s">
        <v>32</v>
      </c>
      <c r="B20" s="16">
        <v>99556303456</v>
      </c>
      <c r="C20" s="16">
        <v>8977122329</v>
      </c>
      <c r="D20" s="16">
        <f t="shared" si="0"/>
        <v>108533425785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DCFF-1B0D-486C-A0B3-6439B5E65CC5}">
  <dimension ref="A1:V8"/>
  <sheetViews>
    <sheetView workbookViewId="0">
      <selection activeCell="A9" sqref="A9"/>
    </sheetView>
  </sheetViews>
  <sheetFormatPr defaultRowHeight="15" x14ac:dyDescent="0.25"/>
  <cols>
    <col min="1" max="1" width="10.85546875" bestFit="1" customWidth="1"/>
    <col min="2" max="2" width="27.85546875" bestFit="1" customWidth="1"/>
    <col min="3" max="3" width="11.85546875" bestFit="1" customWidth="1"/>
    <col min="4" max="4" width="20" bestFit="1" customWidth="1"/>
    <col min="6" max="6" width="1" customWidth="1"/>
    <col min="7" max="12" width="11.85546875" bestFit="1" customWidth="1"/>
    <col min="13" max="13" width="10.85546875" bestFit="1" customWidth="1"/>
    <col min="14" max="22" width="11.85546875" bestFit="1" customWidth="1"/>
  </cols>
  <sheetData>
    <row r="1" spans="1:22" x14ac:dyDescent="0.25">
      <c r="A1" s="1" t="s">
        <v>38</v>
      </c>
      <c r="G1" s="1" t="s">
        <v>42</v>
      </c>
    </row>
    <row r="2" spans="1:22" x14ac:dyDescent="0.25"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</row>
    <row r="3" spans="1:22" x14ac:dyDescent="0.25">
      <c r="B3" s="1" t="s">
        <v>35</v>
      </c>
      <c r="C3" s="1" t="s">
        <v>36</v>
      </c>
      <c r="D3" s="1" t="s">
        <v>37</v>
      </c>
      <c r="G3" s="4">
        <v>13248895</v>
      </c>
      <c r="H3" s="4">
        <v>11841082</v>
      </c>
      <c r="I3" s="4">
        <v>12718778</v>
      </c>
      <c r="J3" s="4">
        <v>10474325</v>
      </c>
      <c r="K3" s="4">
        <v>14878339</v>
      </c>
      <c r="L3" s="4">
        <v>13724725</v>
      </c>
      <c r="M3" s="4">
        <v>9478461</v>
      </c>
      <c r="N3" s="4">
        <v>42496690</v>
      </c>
      <c r="O3" s="4">
        <v>38937923</v>
      </c>
      <c r="P3" s="4">
        <v>17567489</v>
      </c>
      <c r="Q3" s="4">
        <v>20094860</v>
      </c>
      <c r="R3" s="4">
        <v>26619189</v>
      </c>
      <c r="S3" s="4">
        <v>74237431</v>
      </c>
      <c r="T3" s="4">
        <v>17818348</v>
      </c>
      <c r="U3" s="4">
        <v>10729921</v>
      </c>
      <c r="V3" s="4">
        <v>16122436</v>
      </c>
    </row>
    <row r="4" spans="1:22" x14ac:dyDescent="0.25">
      <c r="B4" s="4">
        <v>302705812</v>
      </c>
      <c r="C4" s="4">
        <v>27850324</v>
      </c>
      <c r="D4" s="4">
        <v>330556136</v>
      </c>
    </row>
    <row r="6" spans="1:22" x14ac:dyDescent="0.25">
      <c r="A6" s="1" t="s">
        <v>39</v>
      </c>
      <c r="B6" s="17">
        <v>1.7501834271205319E-2</v>
      </c>
      <c r="C6" s="17">
        <v>1.3610087514527518E-2</v>
      </c>
      <c r="D6" s="17">
        <v>1.7090103453499868E-2</v>
      </c>
      <c r="G6" s="1" t="s">
        <v>41</v>
      </c>
    </row>
    <row r="7" spans="1:22" x14ac:dyDescent="0.25">
      <c r="A7" s="1" t="s">
        <v>40</v>
      </c>
      <c r="B7" s="17">
        <v>3.0405489305233612E-3</v>
      </c>
      <c r="C7" s="17">
        <v>3.1023665467976714E-3</v>
      </c>
      <c r="D7" s="17">
        <v>3.0456620493562723E-3</v>
      </c>
      <c r="G7" t="s">
        <v>2</v>
      </c>
      <c r="H7" t="s">
        <v>3</v>
      </c>
      <c r="I7" t="s">
        <v>4</v>
      </c>
      <c r="J7" t="s">
        <v>5</v>
      </c>
      <c r="K7" t="s">
        <v>6</v>
      </c>
      <c r="L7" t="s">
        <v>7</v>
      </c>
      <c r="M7" t="s">
        <v>8</v>
      </c>
      <c r="N7" t="s">
        <v>9</v>
      </c>
      <c r="O7" t="s">
        <v>10</v>
      </c>
      <c r="P7" t="s">
        <v>11</v>
      </c>
      <c r="Q7" t="s">
        <v>12</v>
      </c>
      <c r="R7" t="s">
        <v>13</v>
      </c>
      <c r="S7" t="s">
        <v>14</v>
      </c>
      <c r="T7" t="s">
        <v>15</v>
      </c>
      <c r="U7" t="s">
        <v>16</v>
      </c>
      <c r="V7" t="s">
        <v>17</v>
      </c>
    </row>
    <row r="8" spans="1:22" x14ac:dyDescent="0.25">
      <c r="G8" s="4">
        <v>273249</v>
      </c>
      <c r="H8" s="4">
        <v>673176</v>
      </c>
      <c r="I8" s="4">
        <v>1955489</v>
      </c>
      <c r="J8" s="4">
        <v>794096</v>
      </c>
      <c r="K8" s="4">
        <v>269392</v>
      </c>
      <c r="L8" s="4">
        <v>238312</v>
      </c>
      <c r="M8" s="4">
        <v>3254942</v>
      </c>
      <c r="N8" s="4">
        <v>442088</v>
      </c>
      <c r="O8" s="4">
        <v>15130146</v>
      </c>
      <c r="P8" s="4">
        <v>634808</v>
      </c>
      <c r="Q8" s="4">
        <v>996530</v>
      </c>
      <c r="R8" s="4">
        <v>1567369</v>
      </c>
      <c r="S8" s="4">
        <v>615085</v>
      </c>
      <c r="T8" s="4">
        <v>1512880</v>
      </c>
      <c r="U8" s="4">
        <v>2131248</v>
      </c>
      <c r="V8" s="4">
        <v>1057524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A0E8-F6A4-4CA8-9D55-74320F9FBACB}">
  <dimension ref="A1:D14"/>
  <sheetViews>
    <sheetView workbookViewId="0">
      <selection activeCell="A15" sqref="A15"/>
    </sheetView>
  </sheetViews>
  <sheetFormatPr defaultRowHeight="15" x14ac:dyDescent="0.25"/>
  <cols>
    <col min="2" max="2" width="31" customWidth="1"/>
    <col min="3" max="3" width="11.85546875" bestFit="1" customWidth="1"/>
    <col min="4" max="4" width="21.5703125" customWidth="1"/>
  </cols>
  <sheetData>
    <row r="1" spans="1:4" x14ac:dyDescent="0.25">
      <c r="A1" t="s">
        <v>43</v>
      </c>
    </row>
    <row r="4" spans="1:4" x14ac:dyDescent="0.25">
      <c r="A4" t="s">
        <v>44</v>
      </c>
      <c r="B4" t="s">
        <v>45</v>
      </c>
      <c r="C4" t="s">
        <v>36</v>
      </c>
      <c r="D4" t="s">
        <v>37</v>
      </c>
    </row>
    <row r="5" spans="1:4" x14ac:dyDescent="0.25">
      <c r="A5">
        <v>2013</v>
      </c>
      <c r="B5" s="4">
        <v>605235533</v>
      </c>
      <c r="C5" s="4">
        <v>9493939</v>
      </c>
      <c r="D5" s="4">
        <v>614729472</v>
      </c>
    </row>
    <row r="6" spans="1:4" x14ac:dyDescent="0.25">
      <c r="A6">
        <v>2014</v>
      </c>
      <c r="B6" s="4">
        <v>148448870</v>
      </c>
      <c r="C6" s="4">
        <v>63924361</v>
      </c>
      <c r="D6" s="4">
        <v>212373231</v>
      </c>
    </row>
    <row r="7" spans="1:4" x14ac:dyDescent="0.25">
      <c r="A7">
        <v>2015</v>
      </c>
      <c r="B7" s="4">
        <v>262518932</v>
      </c>
      <c r="C7" s="4">
        <v>47465606</v>
      </c>
      <c r="D7" s="4">
        <v>309984538</v>
      </c>
    </row>
    <row r="8" spans="1:4" x14ac:dyDescent="0.25">
      <c r="A8">
        <v>2016</v>
      </c>
      <c r="B8" s="4">
        <v>485879293</v>
      </c>
      <c r="C8" s="4">
        <v>38390184</v>
      </c>
      <c r="D8" s="4">
        <v>524269477</v>
      </c>
    </row>
    <row r="9" spans="1:4" x14ac:dyDescent="0.25">
      <c r="A9">
        <v>2017</v>
      </c>
      <c r="B9" s="4">
        <v>506411607</v>
      </c>
      <c r="C9" s="4">
        <v>26212002</v>
      </c>
      <c r="D9" s="4">
        <v>532623609</v>
      </c>
    </row>
    <row r="10" spans="1:4" x14ac:dyDescent="0.25">
      <c r="A10">
        <v>2018</v>
      </c>
      <c r="B10" s="4">
        <v>230678457</v>
      </c>
      <c r="C10" s="4">
        <v>43334752</v>
      </c>
      <c r="D10" s="4">
        <v>274013209</v>
      </c>
    </row>
    <row r="11" spans="1:4" x14ac:dyDescent="0.25">
      <c r="A11">
        <v>2019</v>
      </c>
      <c r="B11" s="4">
        <v>262876833</v>
      </c>
      <c r="C11" s="4">
        <v>48862959</v>
      </c>
      <c r="D11" s="4">
        <v>311739792</v>
      </c>
    </row>
    <row r="12" spans="1:4" x14ac:dyDescent="0.25">
      <c r="A12">
        <v>2020</v>
      </c>
      <c r="B12" s="4">
        <v>161370427</v>
      </c>
      <c r="C12" s="4">
        <v>40223959</v>
      </c>
      <c r="D12" s="4">
        <v>201594386</v>
      </c>
    </row>
    <row r="13" spans="1:4" x14ac:dyDescent="0.25">
      <c r="A13">
        <v>2021</v>
      </c>
      <c r="B13" s="4">
        <v>135293113</v>
      </c>
      <c r="C13" s="4">
        <v>24502770</v>
      </c>
      <c r="D13" s="4">
        <v>159795883</v>
      </c>
    </row>
    <row r="14" spans="1:4" x14ac:dyDescent="0.25">
      <c r="A14">
        <v>2022</v>
      </c>
      <c r="B14" s="4">
        <v>232080756</v>
      </c>
      <c r="C14" s="4">
        <v>38323592</v>
      </c>
      <c r="D14" s="4">
        <v>270404348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F4CF-F406-455F-8582-6F26DF089E2E}">
  <dimension ref="A1:K47"/>
  <sheetViews>
    <sheetView topLeftCell="A19" workbookViewId="0">
      <selection activeCell="A48" sqref="A48"/>
    </sheetView>
  </sheetViews>
  <sheetFormatPr defaultRowHeight="15" x14ac:dyDescent="0.25"/>
  <cols>
    <col min="1" max="1" width="67.28515625" bestFit="1" customWidth="1"/>
    <col min="2" max="2" width="11" bestFit="1" customWidth="1"/>
    <col min="3" max="9" width="12" bestFit="1" customWidth="1"/>
    <col min="10" max="10" width="11.85546875" bestFit="1" customWidth="1"/>
    <col min="11" max="11" width="12" bestFit="1" customWidth="1"/>
  </cols>
  <sheetData>
    <row r="1" spans="1:11" x14ac:dyDescent="0.25">
      <c r="A1" s="1" t="s">
        <v>46</v>
      </c>
    </row>
    <row r="3" spans="1:11" x14ac:dyDescent="0.25">
      <c r="A3" s="18" t="s">
        <v>47</v>
      </c>
      <c r="B3" s="18" t="s">
        <v>48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  <c r="H3" s="18" t="s">
        <v>54</v>
      </c>
      <c r="I3" s="18" t="s">
        <v>55</v>
      </c>
      <c r="J3" s="18" t="s">
        <v>56</v>
      </c>
      <c r="K3" s="18" t="s">
        <v>57</v>
      </c>
    </row>
    <row r="4" spans="1:11" x14ac:dyDescent="0.25">
      <c r="A4" t="s">
        <v>58</v>
      </c>
      <c r="B4" s="4">
        <v>32935</v>
      </c>
      <c r="C4" s="4">
        <v>8617</v>
      </c>
      <c r="D4" s="4">
        <v>43752</v>
      </c>
      <c r="E4" s="4">
        <v>25991</v>
      </c>
      <c r="F4" s="4">
        <v>192570</v>
      </c>
      <c r="G4" s="4">
        <v>4335</v>
      </c>
      <c r="H4" s="4">
        <v>22789</v>
      </c>
      <c r="I4" s="4">
        <v>24496</v>
      </c>
      <c r="J4" s="4">
        <v>15807</v>
      </c>
      <c r="K4" s="4">
        <v>0</v>
      </c>
    </row>
    <row r="5" spans="1:11" x14ac:dyDescent="0.25">
      <c r="A5" t="s">
        <v>59</v>
      </c>
      <c r="B5" s="4">
        <v>35000</v>
      </c>
      <c r="C5" s="4">
        <v>0</v>
      </c>
      <c r="D5" s="4">
        <v>13264</v>
      </c>
      <c r="E5" s="4">
        <v>22200</v>
      </c>
      <c r="F5" s="4">
        <v>499300</v>
      </c>
      <c r="G5" s="4">
        <v>3967850</v>
      </c>
      <c r="H5" s="4">
        <v>81455</v>
      </c>
      <c r="I5" s="4">
        <v>307985</v>
      </c>
      <c r="J5" s="4">
        <v>30272</v>
      </c>
      <c r="K5" s="4">
        <v>5000</v>
      </c>
    </row>
    <row r="6" spans="1:11" x14ac:dyDescent="0.25">
      <c r="A6" t="s">
        <v>60</v>
      </c>
      <c r="B6" s="4">
        <v>141332</v>
      </c>
      <c r="C6" s="4">
        <v>31818</v>
      </c>
      <c r="D6" s="4">
        <v>13171</v>
      </c>
      <c r="E6" s="4">
        <v>10178</v>
      </c>
      <c r="F6" s="4">
        <v>5682</v>
      </c>
      <c r="G6" s="4">
        <v>150349</v>
      </c>
      <c r="H6" s="4">
        <v>26325</v>
      </c>
      <c r="I6" s="4">
        <v>16413</v>
      </c>
      <c r="J6" s="4">
        <v>4527</v>
      </c>
      <c r="K6" s="4">
        <v>3100205</v>
      </c>
    </row>
    <row r="7" spans="1:11" x14ac:dyDescent="0.25">
      <c r="A7" t="s">
        <v>61</v>
      </c>
      <c r="B7" s="4">
        <v>0</v>
      </c>
      <c r="C7" s="4">
        <v>0</v>
      </c>
      <c r="D7" s="4">
        <v>0</v>
      </c>
      <c r="E7" s="4">
        <v>325000</v>
      </c>
      <c r="F7" s="4">
        <v>0</v>
      </c>
      <c r="G7" s="4">
        <v>0</v>
      </c>
      <c r="H7" s="4">
        <v>0</v>
      </c>
      <c r="I7" s="4">
        <v>160800</v>
      </c>
      <c r="J7" s="4">
        <v>0</v>
      </c>
      <c r="K7" s="4">
        <v>0</v>
      </c>
    </row>
    <row r="8" spans="1:11" x14ac:dyDescent="0.25">
      <c r="A8" t="s">
        <v>62</v>
      </c>
      <c r="B8" s="4">
        <v>157000</v>
      </c>
      <c r="C8" s="4">
        <v>1230000</v>
      </c>
      <c r="D8" s="4">
        <v>865777</v>
      </c>
      <c r="E8" s="4">
        <v>375000</v>
      </c>
      <c r="F8" s="4">
        <v>0</v>
      </c>
      <c r="G8" s="4">
        <v>0</v>
      </c>
      <c r="H8" s="4">
        <v>50000</v>
      </c>
      <c r="I8" s="4">
        <v>0</v>
      </c>
      <c r="J8" s="4">
        <v>0</v>
      </c>
      <c r="K8" s="4">
        <v>310000</v>
      </c>
    </row>
    <row r="9" spans="1:11" x14ac:dyDescent="0.25">
      <c r="A9" t="s">
        <v>63</v>
      </c>
      <c r="B9" s="4">
        <v>25000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5">
      <c r="A10" t="s">
        <v>64</v>
      </c>
      <c r="B10" s="4">
        <v>86231</v>
      </c>
      <c r="C10" s="4">
        <v>13820</v>
      </c>
      <c r="D10" s="4">
        <v>39728</v>
      </c>
      <c r="E10" s="4">
        <v>0</v>
      </c>
      <c r="F10" s="4">
        <v>0</v>
      </c>
      <c r="G10" s="4">
        <v>12138</v>
      </c>
      <c r="H10" s="4">
        <v>35247</v>
      </c>
      <c r="I10" s="4">
        <v>0</v>
      </c>
      <c r="J10" s="4">
        <v>3457</v>
      </c>
      <c r="K10" s="4">
        <v>43184</v>
      </c>
    </row>
    <row r="11" spans="1:11" x14ac:dyDescent="0.25">
      <c r="A11" t="s">
        <v>65</v>
      </c>
      <c r="B11" s="4">
        <v>315691</v>
      </c>
      <c r="C11" s="4">
        <v>80081</v>
      </c>
      <c r="D11" s="4">
        <v>249885</v>
      </c>
      <c r="E11" s="4">
        <v>126737</v>
      </c>
      <c r="F11" s="4">
        <v>54095</v>
      </c>
      <c r="G11" s="4">
        <v>300620</v>
      </c>
      <c r="H11" s="4">
        <v>6776</v>
      </c>
      <c r="I11" s="4">
        <v>8585</v>
      </c>
      <c r="J11" s="4">
        <v>154384</v>
      </c>
      <c r="K11" s="4">
        <v>205037</v>
      </c>
    </row>
    <row r="12" spans="1:11" x14ac:dyDescent="0.25">
      <c r="A12" t="s">
        <v>66</v>
      </c>
      <c r="B12" s="4">
        <v>0</v>
      </c>
      <c r="C12" s="4">
        <v>0</v>
      </c>
      <c r="D12" s="4">
        <v>0</v>
      </c>
      <c r="E12" s="4">
        <v>142594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5">
      <c r="A13" t="s">
        <v>67</v>
      </c>
      <c r="B13" s="4">
        <v>28800</v>
      </c>
      <c r="C13" s="4">
        <v>4962286</v>
      </c>
      <c r="D13" s="4">
        <v>855713</v>
      </c>
      <c r="E13" s="4">
        <v>17589</v>
      </c>
      <c r="F13" s="4">
        <v>93650</v>
      </c>
      <c r="G13" s="4">
        <v>13539</v>
      </c>
      <c r="H13" s="4">
        <v>0</v>
      </c>
      <c r="I13" s="4">
        <v>0</v>
      </c>
      <c r="J13" s="4">
        <v>7680</v>
      </c>
      <c r="K13" s="4">
        <v>342135</v>
      </c>
    </row>
    <row r="14" spans="1:11" x14ac:dyDescent="0.25">
      <c r="A14" t="s">
        <v>68</v>
      </c>
      <c r="B14" s="4">
        <v>0</v>
      </c>
      <c r="C14" s="4">
        <v>0</v>
      </c>
      <c r="D14" s="4">
        <v>24057362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t="s">
        <v>69</v>
      </c>
      <c r="B15" s="4">
        <v>49537</v>
      </c>
      <c r="C15" s="4">
        <v>704859</v>
      </c>
      <c r="D15" s="4">
        <v>546211</v>
      </c>
      <c r="E15" s="4">
        <v>25784</v>
      </c>
      <c r="F15" s="4">
        <v>1481978</v>
      </c>
      <c r="G15" s="4">
        <v>429355</v>
      </c>
      <c r="H15" s="4">
        <v>1783572</v>
      </c>
      <c r="I15" s="4">
        <v>887662</v>
      </c>
      <c r="J15" s="4">
        <v>1136664</v>
      </c>
      <c r="K15" s="4">
        <v>0</v>
      </c>
    </row>
    <row r="16" spans="1:11" x14ac:dyDescent="0.25">
      <c r="A16" t="s">
        <v>70</v>
      </c>
      <c r="B16" s="4">
        <v>10593</v>
      </c>
      <c r="C16" s="4">
        <v>16490</v>
      </c>
      <c r="D16" s="4">
        <v>1062914</v>
      </c>
      <c r="E16" s="4">
        <v>35307</v>
      </c>
      <c r="F16" s="4">
        <v>396951</v>
      </c>
      <c r="G16" s="4">
        <v>95005</v>
      </c>
      <c r="H16" s="4">
        <v>298477</v>
      </c>
      <c r="I16" s="4">
        <v>1125213</v>
      </c>
      <c r="J16" s="4">
        <v>87871</v>
      </c>
      <c r="K16" s="4">
        <v>0</v>
      </c>
    </row>
    <row r="17" spans="1:11" x14ac:dyDescent="0.25">
      <c r="A17" t="s">
        <v>71</v>
      </c>
      <c r="B17" s="4">
        <v>4208713</v>
      </c>
      <c r="C17" s="4">
        <v>2157677</v>
      </c>
      <c r="D17" s="4">
        <v>6782180</v>
      </c>
      <c r="E17" s="4">
        <v>10144013</v>
      </c>
      <c r="F17" s="4">
        <v>11268863</v>
      </c>
      <c r="G17" s="4">
        <v>17134312</v>
      </c>
      <c r="H17" s="4">
        <v>17083025</v>
      </c>
      <c r="I17" s="4">
        <v>8235436</v>
      </c>
      <c r="J17" s="4">
        <v>8886817</v>
      </c>
      <c r="K17" s="4">
        <v>0</v>
      </c>
    </row>
    <row r="18" spans="1:11" x14ac:dyDescent="0.25">
      <c r="A18" t="s">
        <v>72</v>
      </c>
      <c r="B18" s="4">
        <v>57401</v>
      </c>
      <c r="C18" s="4">
        <v>31280</v>
      </c>
      <c r="D18" s="4">
        <v>83667</v>
      </c>
      <c r="E18" s="4">
        <v>4000</v>
      </c>
      <c r="F18" s="4">
        <v>0</v>
      </c>
      <c r="G18" s="4">
        <v>3475</v>
      </c>
      <c r="H18" s="4">
        <v>0</v>
      </c>
      <c r="I18" s="4">
        <v>0</v>
      </c>
      <c r="J18" s="4">
        <v>0</v>
      </c>
      <c r="K18" s="4">
        <v>7241533</v>
      </c>
    </row>
    <row r="19" spans="1:11" x14ac:dyDescent="0.25">
      <c r="A19" t="s">
        <v>73</v>
      </c>
      <c r="B19" s="4">
        <v>149983</v>
      </c>
      <c r="C19" s="4">
        <v>18765</v>
      </c>
      <c r="D19" s="4">
        <v>199319</v>
      </c>
      <c r="E19" s="4">
        <v>17743</v>
      </c>
      <c r="F19" s="4">
        <v>46034</v>
      </c>
      <c r="G19" s="4">
        <v>4157008</v>
      </c>
      <c r="H19" s="4">
        <v>0</v>
      </c>
      <c r="I19" s="4">
        <v>1104270</v>
      </c>
      <c r="J19" s="4">
        <v>618864</v>
      </c>
      <c r="K19" s="4">
        <v>7120930</v>
      </c>
    </row>
    <row r="20" spans="1:11" x14ac:dyDescent="0.25">
      <c r="A20" t="s">
        <v>74</v>
      </c>
      <c r="B20" s="4">
        <v>188862</v>
      </c>
      <c r="C20" s="4">
        <v>105000</v>
      </c>
      <c r="D20" s="4">
        <v>220025</v>
      </c>
      <c r="E20" s="4">
        <v>0</v>
      </c>
      <c r="F20" s="4">
        <v>0</v>
      </c>
      <c r="G20" s="4">
        <v>0</v>
      </c>
      <c r="H20" s="4">
        <v>82832</v>
      </c>
      <c r="I20" s="4">
        <v>0</v>
      </c>
      <c r="J20" s="4">
        <v>0</v>
      </c>
      <c r="K20" s="4">
        <v>0</v>
      </c>
    </row>
    <row r="21" spans="1:11" x14ac:dyDescent="0.25">
      <c r="A21" t="s">
        <v>75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925865</v>
      </c>
    </row>
    <row r="22" spans="1:11" x14ac:dyDescent="0.25">
      <c r="A22" t="s">
        <v>76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312114</v>
      </c>
    </row>
    <row r="23" spans="1:11" x14ac:dyDescent="0.25">
      <c r="A23" t="s">
        <v>77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10856016</v>
      </c>
    </row>
    <row r="24" spans="1:11" x14ac:dyDescent="0.25">
      <c r="A24" t="s">
        <v>78</v>
      </c>
      <c r="B24" s="4">
        <v>477407</v>
      </c>
      <c r="C24" s="4">
        <v>356270</v>
      </c>
      <c r="D24" s="4">
        <v>74514</v>
      </c>
      <c r="E24" s="4">
        <v>305300</v>
      </c>
      <c r="F24" s="4">
        <v>159843</v>
      </c>
      <c r="G24" s="4">
        <v>434983</v>
      </c>
      <c r="H24" s="4">
        <v>734807</v>
      </c>
      <c r="I24" s="4">
        <v>140479</v>
      </c>
      <c r="J24" s="4">
        <v>923453</v>
      </c>
      <c r="K24" s="4">
        <v>1739684</v>
      </c>
    </row>
    <row r="25" spans="1:11" x14ac:dyDescent="0.25">
      <c r="A25" t="s">
        <v>79</v>
      </c>
      <c r="B25" s="4">
        <v>0</v>
      </c>
      <c r="C25" s="4">
        <v>0</v>
      </c>
      <c r="D25" s="4">
        <v>0</v>
      </c>
      <c r="E25" s="4">
        <v>11400</v>
      </c>
      <c r="F25" s="4">
        <v>0</v>
      </c>
      <c r="G25" s="4">
        <v>417535</v>
      </c>
      <c r="H25" s="4">
        <v>0</v>
      </c>
      <c r="I25" s="4">
        <v>0</v>
      </c>
      <c r="J25" s="4">
        <v>0</v>
      </c>
      <c r="K25" s="4">
        <v>775972</v>
      </c>
    </row>
    <row r="26" spans="1:11" x14ac:dyDescent="0.25">
      <c r="A26" t="s">
        <v>80</v>
      </c>
      <c r="B26" s="4">
        <v>0</v>
      </c>
      <c r="C26" s="4">
        <v>660960</v>
      </c>
      <c r="D26" s="4">
        <v>0</v>
      </c>
      <c r="E26" s="4">
        <v>0</v>
      </c>
      <c r="F26" s="4">
        <v>2491265</v>
      </c>
      <c r="G26" s="4">
        <v>0</v>
      </c>
      <c r="H26" s="4">
        <v>0</v>
      </c>
      <c r="I26" s="4">
        <v>0</v>
      </c>
      <c r="J26" s="4">
        <v>0</v>
      </c>
      <c r="K26" s="4">
        <v>186284</v>
      </c>
    </row>
    <row r="27" spans="1:11" x14ac:dyDescent="0.25">
      <c r="A27" t="s">
        <v>81</v>
      </c>
      <c r="B27" s="4">
        <v>11514</v>
      </c>
      <c r="C27" s="4">
        <v>273930</v>
      </c>
      <c r="D27" s="4">
        <v>0</v>
      </c>
      <c r="E27" s="4">
        <v>35650</v>
      </c>
      <c r="F27" s="4">
        <v>6476</v>
      </c>
      <c r="G27" s="4">
        <v>142314</v>
      </c>
      <c r="H27" s="4">
        <v>3294702</v>
      </c>
      <c r="I27" s="4">
        <v>500697</v>
      </c>
      <c r="J27" s="4">
        <v>3112213</v>
      </c>
      <c r="K27" s="4">
        <v>1097012</v>
      </c>
    </row>
    <row r="28" spans="1:11" x14ac:dyDescent="0.25">
      <c r="A28" t="s">
        <v>82</v>
      </c>
      <c r="B28" s="4">
        <v>949649</v>
      </c>
      <c r="C28" s="4">
        <v>47426610</v>
      </c>
      <c r="D28" s="4">
        <v>2119199</v>
      </c>
      <c r="E28" s="4">
        <v>0</v>
      </c>
      <c r="F28" s="4">
        <v>187200</v>
      </c>
      <c r="G28" s="4">
        <v>798000</v>
      </c>
      <c r="H28" s="4">
        <v>764060</v>
      </c>
      <c r="I28" s="4">
        <v>0</v>
      </c>
      <c r="J28" s="4">
        <v>328284</v>
      </c>
      <c r="K28" s="4">
        <v>1067230</v>
      </c>
    </row>
    <row r="29" spans="1:11" x14ac:dyDescent="0.25">
      <c r="A29" t="s">
        <v>83</v>
      </c>
      <c r="B29" s="4">
        <v>5000</v>
      </c>
      <c r="C29" s="4">
        <v>360000</v>
      </c>
      <c r="D29" s="4">
        <v>0</v>
      </c>
      <c r="E29" s="4">
        <v>0</v>
      </c>
      <c r="F29" s="4">
        <v>0</v>
      </c>
      <c r="G29" s="4">
        <v>0</v>
      </c>
      <c r="H29" s="4">
        <v>229963</v>
      </c>
      <c r="I29" s="4">
        <v>215010</v>
      </c>
      <c r="J29" s="4">
        <v>106150</v>
      </c>
      <c r="K29" s="4">
        <v>176894</v>
      </c>
    </row>
    <row r="30" spans="1:11" x14ac:dyDescent="0.25">
      <c r="A30" t="s">
        <v>84</v>
      </c>
      <c r="B30" s="4">
        <v>46563</v>
      </c>
      <c r="C30" s="4">
        <v>144619</v>
      </c>
      <c r="D30" s="4">
        <v>55441</v>
      </c>
      <c r="E30" s="4">
        <v>94784</v>
      </c>
      <c r="F30" s="4">
        <v>12696</v>
      </c>
      <c r="G30" s="4">
        <v>52192</v>
      </c>
      <c r="H30" s="4">
        <v>126489</v>
      </c>
      <c r="I30" s="4">
        <v>109967</v>
      </c>
      <c r="J30" s="4">
        <v>311022</v>
      </c>
      <c r="K30" s="4">
        <v>56626</v>
      </c>
    </row>
    <row r="31" spans="1:11" x14ac:dyDescent="0.25">
      <c r="A31" t="s">
        <v>85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99712</v>
      </c>
      <c r="H31" s="4">
        <v>52069</v>
      </c>
      <c r="I31" s="4">
        <v>44736</v>
      </c>
      <c r="J31" s="4">
        <v>0</v>
      </c>
      <c r="K31" s="4">
        <v>0</v>
      </c>
    </row>
    <row r="32" spans="1:11" x14ac:dyDescent="0.25">
      <c r="A32" t="s">
        <v>86</v>
      </c>
      <c r="B32" s="4">
        <v>6123</v>
      </c>
      <c r="C32" s="4">
        <v>77364</v>
      </c>
      <c r="D32" s="4">
        <v>11897</v>
      </c>
      <c r="E32" s="4">
        <v>39147</v>
      </c>
      <c r="F32" s="4">
        <v>19450</v>
      </c>
      <c r="G32" s="4">
        <v>19800</v>
      </c>
      <c r="H32" s="4">
        <v>41744</v>
      </c>
      <c r="I32" s="4">
        <v>197582</v>
      </c>
      <c r="J32" s="4">
        <v>88036</v>
      </c>
      <c r="K32" s="4">
        <v>0</v>
      </c>
    </row>
    <row r="33" spans="1:11" x14ac:dyDescent="0.25">
      <c r="A33" t="s">
        <v>87</v>
      </c>
      <c r="B33" s="4">
        <v>10327</v>
      </c>
      <c r="C33" s="4">
        <v>0</v>
      </c>
      <c r="D33" s="4">
        <v>0</v>
      </c>
      <c r="E33" s="4">
        <v>71088</v>
      </c>
      <c r="F33" s="4">
        <v>0</v>
      </c>
      <c r="G33" s="4">
        <v>0</v>
      </c>
      <c r="H33" s="4">
        <v>27009</v>
      </c>
      <c r="I33" s="4">
        <v>30773</v>
      </c>
      <c r="J33" s="4">
        <v>32184</v>
      </c>
      <c r="K33" s="4">
        <v>26226</v>
      </c>
    </row>
    <row r="34" spans="1:11" x14ac:dyDescent="0.25">
      <c r="A34" t="s">
        <v>88</v>
      </c>
      <c r="B34" s="4">
        <v>10446</v>
      </c>
      <c r="C34" s="4">
        <v>0</v>
      </c>
      <c r="D34" s="4">
        <v>115111</v>
      </c>
      <c r="E34" s="4">
        <v>0</v>
      </c>
      <c r="F34" s="4">
        <v>0</v>
      </c>
      <c r="G34" s="4">
        <v>2630</v>
      </c>
      <c r="H34" s="4">
        <v>2756</v>
      </c>
      <c r="I34" s="4">
        <v>0</v>
      </c>
      <c r="J34" s="4">
        <v>0</v>
      </c>
      <c r="K34" s="4">
        <v>5160</v>
      </c>
    </row>
    <row r="35" spans="1:11" x14ac:dyDescent="0.25">
      <c r="A35" t="s">
        <v>89</v>
      </c>
      <c r="B35" s="4">
        <v>29724</v>
      </c>
      <c r="C35" s="4">
        <v>597988</v>
      </c>
      <c r="D35" s="4">
        <v>725524</v>
      </c>
      <c r="E35" s="4">
        <v>5711504</v>
      </c>
      <c r="F35" s="4">
        <v>1681064</v>
      </c>
      <c r="G35" s="4">
        <v>9749711</v>
      </c>
      <c r="H35" s="4">
        <v>309055</v>
      </c>
      <c r="I35" s="4">
        <v>276747</v>
      </c>
      <c r="J35" s="4">
        <v>1248442</v>
      </c>
      <c r="K35" s="4">
        <v>90629</v>
      </c>
    </row>
    <row r="36" spans="1:11" x14ac:dyDescent="0.25">
      <c r="A36" t="s">
        <v>90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3150</v>
      </c>
      <c r="I36" s="4">
        <v>0</v>
      </c>
      <c r="J36" s="4">
        <v>0</v>
      </c>
      <c r="K36" s="4">
        <v>0</v>
      </c>
    </row>
    <row r="37" spans="1:11" x14ac:dyDescent="0.25">
      <c r="A37" t="s">
        <v>91</v>
      </c>
      <c r="B37" s="4">
        <v>252426</v>
      </c>
      <c r="C37" s="4">
        <v>133464</v>
      </c>
      <c r="D37" s="4">
        <v>164767</v>
      </c>
      <c r="E37" s="4">
        <v>130967</v>
      </c>
      <c r="F37" s="4">
        <v>56165</v>
      </c>
      <c r="G37" s="4">
        <v>88397</v>
      </c>
      <c r="H37" s="4">
        <v>47774</v>
      </c>
      <c r="I37" s="4">
        <v>3999743</v>
      </c>
      <c r="J37" s="4">
        <v>1380817</v>
      </c>
      <c r="K37" s="4">
        <v>54815</v>
      </c>
    </row>
    <row r="38" spans="1:11" x14ac:dyDescent="0.25">
      <c r="A38" t="s">
        <v>92</v>
      </c>
      <c r="B38" s="4">
        <v>1881296</v>
      </c>
      <c r="C38" s="4">
        <v>2961042</v>
      </c>
      <c r="D38" s="4">
        <v>2360214</v>
      </c>
      <c r="E38" s="4">
        <v>5814439</v>
      </c>
      <c r="F38" s="4">
        <v>2859656</v>
      </c>
      <c r="G38" s="4">
        <v>3734750</v>
      </c>
      <c r="H38" s="4">
        <v>7020996</v>
      </c>
      <c r="I38" s="4">
        <v>3410485</v>
      </c>
      <c r="J38" s="4">
        <v>5397251</v>
      </c>
      <c r="K38" s="4">
        <v>2388321</v>
      </c>
    </row>
    <row r="39" spans="1:11" x14ac:dyDescent="0.25">
      <c r="A39" t="s">
        <v>93</v>
      </c>
      <c r="B39" s="4">
        <v>0</v>
      </c>
      <c r="C39" s="4">
        <v>0</v>
      </c>
      <c r="D39" s="4">
        <v>0</v>
      </c>
      <c r="E39" s="4">
        <v>0</v>
      </c>
      <c r="F39" s="4">
        <v>1316022</v>
      </c>
      <c r="G39" s="4">
        <v>480000</v>
      </c>
      <c r="H39" s="4">
        <v>11405524</v>
      </c>
      <c r="I39" s="4">
        <v>17546960</v>
      </c>
      <c r="J39" s="4">
        <v>559228</v>
      </c>
      <c r="K39" s="4">
        <v>0</v>
      </c>
    </row>
    <row r="40" spans="1:11" x14ac:dyDescent="0.25">
      <c r="A40" t="s">
        <v>94</v>
      </c>
      <c r="B40" s="4">
        <v>0</v>
      </c>
      <c r="C40" s="4">
        <v>1082910</v>
      </c>
      <c r="D40" s="4">
        <v>1268286</v>
      </c>
      <c r="E40" s="4">
        <v>0</v>
      </c>
      <c r="F40" s="4">
        <v>2688</v>
      </c>
      <c r="G40" s="4">
        <v>24864</v>
      </c>
      <c r="H40" s="4">
        <v>30888</v>
      </c>
      <c r="I40" s="4">
        <v>3842</v>
      </c>
      <c r="J40" s="4">
        <v>0</v>
      </c>
      <c r="K40" s="4">
        <v>0</v>
      </c>
    </row>
    <row r="41" spans="1:11" x14ac:dyDescent="0.25">
      <c r="A41" t="s">
        <v>95</v>
      </c>
      <c r="B41" s="4">
        <v>0</v>
      </c>
      <c r="C41" s="4">
        <v>0</v>
      </c>
      <c r="D41" s="4">
        <v>0</v>
      </c>
      <c r="E41" s="4">
        <v>0</v>
      </c>
      <c r="F41" s="4">
        <v>3078190</v>
      </c>
      <c r="G41" s="4">
        <v>47520</v>
      </c>
      <c r="H41" s="4">
        <v>4850000</v>
      </c>
      <c r="I41" s="4">
        <v>0</v>
      </c>
      <c r="J41" s="4">
        <v>0</v>
      </c>
      <c r="K41" s="4">
        <v>0</v>
      </c>
    </row>
    <row r="42" spans="1:11" x14ac:dyDescent="0.25">
      <c r="A42" t="s">
        <v>96</v>
      </c>
      <c r="B42" s="4">
        <v>0</v>
      </c>
      <c r="C42" s="4">
        <v>413092</v>
      </c>
      <c r="D42" s="4">
        <v>4380</v>
      </c>
      <c r="E42" s="4">
        <v>25361</v>
      </c>
      <c r="F42" s="4">
        <v>62370</v>
      </c>
      <c r="G42" s="4">
        <v>119091</v>
      </c>
      <c r="H42" s="4">
        <v>247766</v>
      </c>
      <c r="I42" s="4">
        <v>0</v>
      </c>
      <c r="J42" s="4">
        <v>43380</v>
      </c>
      <c r="K42" s="4">
        <v>178200</v>
      </c>
    </row>
    <row r="43" spans="1:11" x14ac:dyDescent="0.25">
      <c r="A43" t="s">
        <v>97</v>
      </c>
      <c r="B43" s="4">
        <v>15047</v>
      </c>
      <c r="C43" s="4">
        <v>0</v>
      </c>
      <c r="D43" s="4">
        <v>0</v>
      </c>
      <c r="E43" s="4">
        <v>24003</v>
      </c>
      <c r="F43" s="4">
        <v>0</v>
      </c>
      <c r="G43" s="4">
        <v>0</v>
      </c>
      <c r="H43" s="4">
        <v>0</v>
      </c>
      <c r="I43" s="4">
        <v>49391</v>
      </c>
      <c r="J43" s="4">
        <v>22307</v>
      </c>
      <c r="K43" s="4">
        <v>0</v>
      </c>
    </row>
    <row r="44" spans="1:11" x14ac:dyDescent="0.25">
      <c r="A44" t="s">
        <v>98</v>
      </c>
      <c r="B44" s="4">
        <v>0</v>
      </c>
      <c r="C44" s="4">
        <v>42494</v>
      </c>
      <c r="D44" s="4">
        <v>51912</v>
      </c>
      <c r="E44" s="4">
        <v>0</v>
      </c>
      <c r="F44" s="4">
        <v>180515</v>
      </c>
      <c r="G44" s="4">
        <v>525010</v>
      </c>
      <c r="H44" s="4">
        <v>35651</v>
      </c>
      <c r="I44" s="4">
        <v>0</v>
      </c>
      <c r="J44" s="4">
        <v>0</v>
      </c>
      <c r="K44" s="4">
        <v>0</v>
      </c>
    </row>
    <row r="45" spans="1:11" x14ac:dyDescent="0.25">
      <c r="A45" t="s">
        <v>99</v>
      </c>
      <c r="B45" s="4">
        <v>311339</v>
      </c>
      <c r="C45" s="4">
        <v>32925</v>
      </c>
      <c r="D45" s="4">
        <v>5481393</v>
      </c>
      <c r="E45" s="4">
        <v>14854405</v>
      </c>
      <c r="F45" s="4">
        <v>59279</v>
      </c>
      <c r="G45" s="4">
        <v>330257</v>
      </c>
      <c r="H45" s="4">
        <v>168058</v>
      </c>
      <c r="I45" s="4">
        <v>1826687</v>
      </c>
      <c r="J45" s="4">
        <v>3660</v>
      </c>
      <c r="K45" s="4">
        <v>18520</v>
      </c>
    </row>
    <row r="47" spans="1:11" x14ac:dyDescent="0.25">
      <c r="A47" s="19" t="s">
        <v>100</v>
      </c>
      <c r="B47" s="20">
        <v>9493939</v>
      </c>
      <c r="C47" s="20">
        <v>63924361</v>
      </c>
      <c r="D47" s="20">
        <v>47465606</v>
      </c>
      <c r="E47" s="20">
        <v>38390184</v>
      </c>
      <c r="F47" s="20">
        <v>26212002</v>
      </c>
      <c r="G47" s="20">
        <v>43334752</v>
      </c>
      <c r="H47" s="20">
        <v>48862959</v>
      </c>
      <c r="I47" s="20">
        <v>40223959</v>
      </c>
      <c r="J47" s="20">
        <v>24502770</v>
      </c>
      <c r="K47" s="20">
        <v>38323592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A192-FD93-406C-8C6F-B219AC0903AA}">
  <dimension ref="A1:C14"/>
  <sheetViews>
    <sheetView workbookViewId="0">
      <selection activeCell="A15" sqref="A15"/>
    </sheetView>
  </sheetViews>
  <sheetFormatPr defaultRowHeight="15" x14ac:dyDescent="0.25"/>
  <cols>
    <col min="1" max="1" width="15.42578125" bestFit="1" customWidth="1"/>
    <col min="3" max="3" width="14.5703125" bestFit="1" customWidth="1"/>
  </cols>
  <sheetData>
    <row r="1" spans="1:3" ht="60" customHeight="1" x14ac:dyDescent="0.25">
      <c r="A1" s="21" t="s">
        <v>101</v>
      </c>
      <c r="B1" s="21"/>
    </row>
    <row r="2" spans="1:3" ht="45" x14ac:dyDescent="0.25">
      <c r="A2" t="s">
        <v>102</v>
      </c>
      <c r="B2" s="22" t="s">
        <v>103</v>
      </c>
    </row>
    <row r="3" spans="1:3" x14ac:dyDescent="0.25">
      <c r="A3" s="2" t="s">
        <v>104</v>
      </c>
      <c r="B3" s="23">
        <v>7.63</v>
      </c>
      <c r="C3" s="4"/>
    </row>
    <row r="4" spans="1:3" x14ac:dyDescent="0.25">
      <c r="A4" s="2" t="s">
        <v>105</v>
      </c>
      <c r="B4" s="23">
        <v>8.4700000000000006</v>
      </c>
      <c r="C4" s="4"/>
    </row>
    <row r="5" spans="1:3" x14ac:dyDescent="0.25">
      <c r="A5" s="2" t="s">
        <v>106</v>
      </c>
      <c r="B5" s="23">
        <v>7.4</v>
      </c>
      <c r="C5" s="4"/>
    </row>
    <row r="6" spans="1:3" x14ac:dyDescent="0.25">
      <c r="A6" s="2" t="s">
        <v>107</v>
      </c>
      <c r="B6" s="23">
        <v>7.92</v>
      </c>
      <c r="C6" s="4"/>
    </row>
    <row r="7" spans="1:3" x14ac:dyDescent="0.25">
      <c r="A7" s="2" t="s">
        <v>108</v>
      </c>
      <c r="B7" s="23">
        <v>8.42</v>
      </c>
      <c r="C7" s="4"/>
    </row>
    <row r="8" spans="1:3" x14ac:dyDescent="0.25">
      <c r="A8" s="2" t="s">
        <v>109</v>
      </c>
      <c r="B8" s="23">
        <v>8.82</v>
      </c>
      <c r="C8" s="4"/>
    </row>
    <row r="9" spans="1:3" x14ac:dyDescent="0.25">
      <c r="A9" s="2" t="s">
        <v>110</v>
      </c>
      <c r="B9" s="23">
        <v>7.65</v>
      </c>
      <c r="C9" s="4"/>
    </row>
    <row r="10" spans="1:3" x14ac:dyDescent="0.25">
      <c r="A10" s="2" t="s">
        <v>111</v>
      </c>
      <c r="B10" s="23">
        <v>9.59</v>
      </c>
      <c r="C10" s="4"/>
    </row>
    <row r="11" spans="1:3" x14ac:dyDescent="0.25">
      <c r="A11" s="2" t="s">
        <v>112</v>
      </c>
      <c r="B11" s="23">
        <v>7.43</v>
      </c>
      <c r="C11" s="4"/>
    </row>
    <row r="12" spans="1:3" x14ac:dyDescent="0.25">
      <c r="A12" s="2" t="s">
        <v>113</v>
      </c>
      <c r="B12" s="23">
        <v>7.18</v>
      </c>
      <c r="C12" s="4"/>
    </row>
    <row r="13" spans="1:3" x14ac:dyDescent="0.25">
      <c r="A13" s="2" t="s">
        <v>114</v>
      </c>
      <c r="B13" s="23">
        <v>9.8800000000000008</v>
      </c>
      <c r="C13" s="4"/>
    </row>
    <row r="14" spans="1:3" x14ac:dyDescent="0.25">
      <c r="A14" s="2" t="s">
        <v>115</v>
      </c>
      <c r="B14" s="23">
        <v>9.16</v>
      </c>
      <c r="C14" s="4"/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05DF-1A55-4DF1-81B9-F3977B58C6BB}">
  <dimension ref="A1:D23"/>
  <sheetViews>
    <sheetView workbookViewId="0">
      <selection activeCell="A24" sqref="A24"/>
    </sheetView>
  </sheetViews>
  <sheetFormatPr defaultRowHeight="15" x14ac:dyDescent="0.25"/>
  <cols>
    <col min="2" max="2" width="20" bestFit="1" customWidth="1"/>
    <col min="4" max="4" width="14.5703125" bestFit="1" customWidth="1"/>
  </cols>
  <sheetData>
    <row r="1" spans="1:4" ht="15.75" x14ac:dyDescent="0.25">
      <c r="A1" s="21" t="s">
        <v>116</v>
      </c>
      <c r="B1" s="21"/>
      <c r="C1" s="21"/>
    </row>
    <row r="2" spans="1:4" x14ac:dyDescent="0.25">
      <c r="A2" s="24" t="s">
        <v>120</v>
      </c>
      <c r="B2" s="24"/>
      <c r="C2" s="24"/>
    </row>
    <row r="3" spans="1:4" ht="90" x14ac:dyDescent="0.25">
      <c r="A3" t="s">
        <v>117</v>
      </c>
      <c r="B3" t="s">
        <v>118</v>
      </c>
      <c r="C3" s="22" t="s">
        <v>119</v>
      </c>
    </row>
    <row r="4" spans="1:4" x14ac:dyDescent="0.25">
      <c r="A4">
        <v>1</v>
      </c>
      <c r="B4" t="s">
        <v>121</v>
      </c>
      <c r="C4" s="25">
        <v>9.2799999999999994</v>
      </c>
      <c r="D4" s="4"/>
    </row>
    <row r="5" spans="1:4" x14ac:dyDescent="0.25">
      <c r="A5">
        <v>2</v>
      </c>
      <c r="B5" t="s">
        <v>122</v>
      </c>
      <c r="C5" s="25">
        <v>8.99</v>
      </c>
      <c r="D5" s="4"/>
    </row>
    <row r="6" spans="1:4" x14ac:dyDescent="0.25">
      <c r="A6">
        <v>3</v>
      </c>
      <c r="B6" t="s">
        <v>123</v>
      </c>
      <c r="C6" s="25">
        <v>8.67</v>
      </c>
      <c r="D6" s="4"/>
    </row>
    <row r="7" spans="1:4" x14ac:dyDescent="0.25">
      <c r="A7">
        <v>4</v>
      </c>
      <c r="B7" t="s">
        <v>124</v>
      </c>
      <c r="C7" s="25">
        <v>8.3000000000000007</v>
      </c>
      <c r="D7" s="4"/>
    </row>
    <row r="8" spans="1:4" x14ac:dyDescent="0.25">
      <c r="A8">
        <v>5</v>
      </c>
      <c r="B8" t="s">
        <v>125</v>
      </c>
      <c r="C8" s="25">
        <v>6.76</v>
      </c>
      <c r="D8" s="4"/>
    </row>
    <row r="9" spans="1:4" x14ac:dyDescent="0.25">
      <c r="A9">
        <v>6</v>
      </c>
      <c r="B9" t="s">
        <v>126</v>
      </c>
      <c r="C9" s="25">
        <v>6.26</v>
      </c>
      <c r="D9" s="4"/>
    </row>
    <row r="10" spans="1:4" x14ac:dyDescent="0.25">
      <c r="A10" s="26">
        <v>7</v>
      </c>
      <c r="B10" s="26" t="s">
        <v>127</v>
      </c>
      <c r="C10" s="27">
        <v>5.17</v>
      </c>
      <c r="D10" s="4"/>
    </row>
    <row r="11" spans="1:4" x14ac:dyDescent="0.25">
      <c r="A11">
        <v>8</v>
      </c>
      <c r="B11" t="s">
        <v>128</v>
      </c>
      <c r="C11" s="25">
        <v>4.63</v>
      </c>
      <c r="D11" s="4"/>
    </row>
    <row r="12" spans="1:4" x14ac:dyDescent="0.25">
      <c r="A12">
        <v>9</v>
      </c>
      <c r="B12" t="s">
        <v>129</v>
      </c>
      <c r="C12" s="25">
        <v>2.84</v>
      </c>
      <c r="D12" s="4"/>
    </row>
    <row r="13" spans="1:4" x14ac:dyDescent="0.25">
      <c r="A13" s="26">
        <v>10</v>
      </c>
      <c r="B13" s="26" t="s">
        <v>130</v>
      </c>
      <c r="C13" s="27">
        <v>2.84</v>
      </c>
      <c r="D13" s="4"/>
    </row>
    <row r="14" spans="1:4" x14ac:dyDescent="0.25">
      <c r="A14" s="26">
        <v>11</v>
      </c>
      <c r="B14" s="26" t="s">
        <v>131</v>
      </c>
      <c r="C14" s="27">
        <v>2.37</v>
      </c>
      <c r="D14" s="4"/>
    </row>
    <row r="15" spans="1:4" x14ac:dyDescent="0.25">
      <c r="A15">
        <v>12</v>
      </c>
      <c r="B15" t="s">
        <v>132</v>
      </c>
      <c r="C15" s="25">
        <v>2.0299999999999998</v>
      </c>
      <c r="D15" s="4"/>
    </row>
    <row r="16" spans="1:4" x14ac:dyDescent="0.25">
      <c r="A16" s="26">
        <v>13</v>
      </c>
      <c r="B16" s="26" t="s">
        <v>133</v>
      </c>
      <c r="C16" s="27">
        <v>2</v>
      </c>
      <c r="D16" s="4"/>
    </row>
    <row r="17" spans="1:4" x14ac:dyDescent="0.25">
      <c r="A17">
        <v>14</v>
      </c>
      <c r="B17" t="s">
        <v>134</v>
      </c>
      <c r="C17" s="25">
        <v>1.94</v>
      </c>
      <c r="D17" s="4"/>
    </row>
    <row r="18" spans="1:4" x14ac:dyDescent="0.25">
      <c r="A18">
        <v>15</v>
      </c>
      <c r="B18" t="s">
        <v>135</v>
      </c>
      <c r="C18" s="25">
        <v>1.55</v>
      </c>
      <c r="D18" s="4"/>
    </row>
    <row r="19" spans="1:4" x14ac:dyDescent="0.25">
      <c r="A19" s="26">
        <v>16</v>
      </c>
      <c r="B19" s="26" t="s">
        <v>136</v>
      </c>
      <c r="C19" s="27">
        <v>1.52</v>
      </c>
      <c r="D19" s="4"/>
    </row>
    <row r="20" spans="1:4" x14ac:dyDescent="0.25">
      <c r="A20">
        <v>17</v>
      </c>
      <c r="B20" t="s">
        <v>137</v>
      </c>
      <c r="C20" s="25">
        <v>1.5</v>
      </c>
      <c r="D20" s="4"/>
    </row>
    <row r="21" spans="1:4" x14ac:dyDescent="0.25">
      <c r="A21" s="26">
        <v>18</v>
      </c>
      <c r="B21" s="26" t="s">
        <v>138</v>
      </c>
      <c r="C21" s="27">
        <v>1.4</v>
      </c>
      <c r="D21" s="4"/>
    </row>
    <row r="22" spans="1:4" x14ac:dyDescent="0.25">
      <c r="A22">
        <v>19</v>
      </c>
      <c r="B22" t="s">
        <v>139</v>
      </c>
      <c r="C22" s="25">
        <v>1.39</v>
      </c>
      <c r="D22" s="4"/>
    </row>
    <row r="23" spans="1:4" x14ac:dyDescent="0.25">
      <c r="A23">
        <v>20</v>
      </c>
      <c r="B23" t="s">
        <v>140</v>
      </c>
      <c r="C23" s="25">
        <v>1.1299999999999999</v>
      </c>
      <c r="D23" s="4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Civil Exports</vt:lpstr>
      <vt:lpstr>Monthly Defense Exports</vt:lpstr>
      <vt:lpstr>12-Month Totals</vt:lpstr>
      <vt:lpstr>Philippines Monthly Data</vt:lpstr>
      <vt:lpstr>Philippines Annual Data</vt:lpstr>
      <vt:lpstr>Philippines Annual Defense</vt:lpstr>
      <vt:lpstr>Monthly Civil World Exports</vt:lpstr>
      <vt:lpstr>Top 20 Civil Export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Alvear</dc:creator>
  <cp:lastModifiedBy>Jonathan Alvear (Federal)</cp:lastModifiedBy>
  <dcterms:created xsi:type="dcterms:W3CDTF">2023-06-21T21:59:20Z</dcterms:created>
  <dcterms:modified xsi:type="dcterms:W3CDTF">2023-06-23T21:59:51Z</dcterms:modified>
</cp:coreProperties>
</file>